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13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08" i="1"/>
  <c r="G208"/>
  <c r="F208"/>
  <c r="E208"/>
  <c r="O207"/>
  <c r="O206"/>
  <c r="O205"/>
  <c r="O204"/>
  <c r="O203"/>
  <c r="O202"/>
  <c r="O201"/>
  <c r="O200"/>
  <c r="O199"/>
  <c r="O198"/>
  <c r="O197"/>
  <c r="O196"/>
  <c r="O195"/>
  <c r="O194"/>
  <c r="O193"/>
  <c r="H187"/>
  <c r="G187"/>
  <c r="F187"/>
  <c r="E187"/>
  <c r="O186"/>
  <c r="O185"/>
  <c r="O184"/>
  <c r="O183"/>
  <c r="O182"/>
  <c r="O181"/>
  <c r="O180"/>
  <c r="O179"/>
  <c r="O178"/>
  <c r="O177"/>
  <c r="O176"/>
  <c r="O175"/>
  <c r="O174"/>
  <c r="H168"/>
  <c r="G168"/>
  <c r="F168"/>
  <c r="E168"/>
  <c r="O166"/>
  <c r="O165"/>
  <c r="O164"/>
  <c r="O163"/>
  <c r="O162"/>
  <c r="O161"/>
  <c r="O160"/>
  <c r="O159"/>
  <c r="O158"/>
  <c r="O157"/>
  <c r="O156"/>
  <c r="O155"/>
  <c r="O154"/>
  <c r="O153"/>
  <c r="O152"/>
  <c r="H146"/>
  <c r="G146"/>
  <c r="F146"/>
  <c r="E146"/>
  <c r="O145"/>
  <c r="O144"/>
  <c r="O143"/>
  <c r="O142"/>
  <c r="O141"/>
  <c r="O140"/>
  <c r="O139"/>
  <c r="O138"/>
  <c r="O137"/>
  <c r="O136"/>
  <c r="O135"/>
  <c r="O134"/>
  <c r="O133"/>
  <c r="O132"/>
  <c r="O131"/>
  <c r="H125"/>
  <c r="G125"/>
  <c r="F125"/>
  <c r="E125"/>
  <c r="O124"/>
  <c r="O123"/>
  <c r="O122"/>
  <c r="O121"/>
  <c r="O120"/>
  <c r="O119"/>
  <c r="O118"/>
  <c r="O117"/>
  <c r="O116"/>
  <c r="O115"/>
  <c r="O114"/>
  <c r="O113"/>
  <c r="O112"/>
  <c r="O111"/>
  <c r="O110"/>
  <c r="H104"/>
  <c r="G104"/>
  <c r="F104"/>
  <c r="E104"/>
  <c r="O102"/>
  <c r="O101"/>
  <c r="O100"/>
  <c r="O99"/>
  <c r="O98"/>
  <c r="O97"/>
  <c r="M96"/>
  <c r="L96"/>
  <c r="K96"/>
  <c r="J96"/>
  <c r="O96" s="1"/>
  <c r="M95"/>
  <c r="L95"/>
  <c r="K95"/>
  <c r="J95"/>
  <c r="O95" s="1"/>
  <c r="K94"/>
  <c r="J94"/>
  <c r="O94" s="1"/>
  <c r="O93"/>
  <c r="O92"/>
  <c r="O91"/>
  <c r="O90"/>
  <c r="O89"/>
  <c r="O88"/>
  <c r="O81"/>
  <c r="O80"/>
  <c r="O79"/>
  <c r="O78"/>
  <c r="O77"/>
  <c r="O76"/>
  <c r="O75"/>
  <c r="O74"/>
  <c r="O73"/>
  <c r="O72"/>
  <c r="O71"/>
  <c r="O70"/>
  <c r="O69"/>
  <c r="O68"/>
  <c r="O67"/>
  <c r="O61"/>
  <c r="J61"/>
  <c r="H61"/>
  <c r="G61"/>
  <c r="F61"/>
  <c r="E61"/>
  <c r="O60"/>
  <c r="J59"/>
  <c r="O59" s="1"/>
  <c r="J58"/>
  <c r="O58" s="1"/>
  <c r="J57"/>
  <c r="O57" s="1"/>
  <c r="J56"/>
  <c r="O56" s="1"/>
  <c r="J55"/>
  <c r="O55" s="1"/>
  <c r="M54"/>
  <c r="L54"/>
  <c r="K54"/>
  <c r="J54"/>
  <c r="O54" s="1"/>
  <c r="O53"/>
  <c r="J53"/>
  <c r="O52"/>
  <c r="O51"/>
  <c r="O50"/>
  <c r="O49"/>
  <c r="O48"/>
  <c r="O47"/>
  <c r="O46"/>
  <c r="O45"/>
  <c r="O44"/>
  <c r="O38"/>
  <c r="H38"/>
  <c r="G38"/>
  <c r="F38"/>
  <c r="E38"/>
  <c r="O37"/>
  <c r="O36"/>
  <c r="O35"/>
  <c r="O34"/>
  <c r="O33"/>
  <c r="O32"/>
  <c r="O31"/>
  <c r="O30"/>
  <c r="O29"/>
  <c r="O28"/>
  <c r="O27"/>
  <c r="O26"/>
  <c r="O25"/>
  <c r="O24"/>
  <c r="O23"/>
  <c r="O22"/>
  <c r="O16"/>
  <c r="H16"/>
  <c r="G16"/>
  <c r="F16"/>
  <c r="E16"/>
  <c r="O15"/>
  <c r="O14"/>
  <c r="O13"/>
  <c r="O12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<sst xmlns="http://schemas.openxmlformats.org/spreadsheetml/2006/main" count="325" uniqueCount="107">
  <si>
    <t>№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</si>
  <si>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</si>
  <si>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</si>
  <si>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</si>
  <si>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</si>
  <si>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</si>
  <si>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</si>
  <si>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наименование</t>
  </si>
  <si>
    <t>сумма</t>
  </si>
  <si>
    <t>суп гороховый</t>
  </si>
  <si>
    <t>горох</t>
  </si>
  <si>
    <t>морковь</t>
  </si>
  <si>
    <t>1/150</t>
  </si>
  <si>
    <t>лук репчатый</t>
  </si>
  <si>
    <t>тефтели из говядины с ссоусом томатом</t>
  </si>
  <si>
    <t>масло растительное</t>
  </si>
  <si>
    <t>193/4</t>
  </si>
  <si>
    <t>говядина</t>
  </si>
  <si>
    <t>рис отварной</t>
  </si>
  <si>
    <t>хлеб</t>
  </si>
  <si>
    <t>лук</t>
  </si>
  <si>
    <t>салат из капусты с луком</t>
  </si>
  <si>
    <t>мука пшеничная</t>
  </si>
  <si>
    <t>1\50</t>
  </si>
  <si>
    <t>томатное пюре</t>
  </si>
  <si>
    <t>Хлеб пшеничный</t>
  </si>
  <si>
    <t>капуста б.свежая</t>
  </si>
  <si>
    <t>яблочный сок</t>
  </si>
  <si>
    <t>1/200</t>
  </si>
  <si>
    <t>масло Р.</t>
  </si>
  <si>
    <t>итого:</t>
  </si>
  <si>
    <t xml:space="preserve">обед 1день </t>
  </si>
  <si>
    <t>щи со свежей капустой</t>
  </si>
  <si>
    <t>капуста</t>
  </si>
  <si>
    <t>картофельное пюре с маслом</t>
  </si>
  <si>
    <t>томат.пюре</t>
  </si>
  <si>
    <t>масло Р</t>
  </si>
  <si>
    <t>картофель</t>
  </si>
  <si>
    <t>гуляш из говядины</t>
  </si>
  <si>
    <t>молоко</t>
  </si>
  <si>
    <t>масло сливоч</t>
  </si>
  <si>
    <t>1/110</t>
  </si>
  <si>
    <t>салат из свеклы</t>
  </si>
  <si>
    <t>сок брусничный</t>
  </si>
  <si>
    <t>свекла</t>
  </si>
  <si>
    <t>масло р</t>
  </si>
  <si>
    <t>обед 2 день</t>
  </si>
  <si>
    <t xml:space="preserve">рассольник </t>
  </si>
  <si>
    <t>огурцы солен</t>
  </si>
  <si>
    <t>запеканка овощная</t>
  </si>
  <si>
    <t>268/331</t>
  </si>
  <si>
    <t xml:space="preserve">сок яблочный </t>
  </si>
  <si>
    <t>Хлеб</t>
  </si>
  <si>
    <t>Свекла</t>
  </si>
  <si>
    <t xml:space="preserve">Хлеб пшеничный </t>
  </si>
  <si>
    <t>обед 3 день</t>
  </si>
  <si>
    <t>борщ с картофелем</t>
  </si>
  <si>
    <t>фрикодельки из говядины в соусе сметанном</t>
  </si>
  <si>
    <t>1\55</t>
  </si>
  <si>
    <t>232/331</t>
  </si>
  <si>
    <t>макароны</t>
  </si>
  <si>
    <t xml:space="preserve">мука </t>
  </si>
  <si>
    <t>салат из  моркови</t>
  </si>
  <si>
    <t>сматана</t>
  </si>
  <si>
    <t>сок</t>
  </si>
  <si>
    <t>1\200</t>
  </si>
  <si>
    <t>обед 4 день</t>
  </si>
  <si>
    <t>суп картофельный с пшеном</t>
  </si>
  <si>
    <t>пшено</t>
  </si>
  <si>
    <t>1\150</t>
  </si>
  <si>
    <t>Плов из отворной говядины</t>
  </si>
  <si>
    <t>1\100</t>
  </si>
  <si>
    <t>Фрукт</t>
  </si>
  <si>
    <t xml:space="preserve">Мука          </t>
  </si>
  <si>
    <t>Рис</t>
  </si>
  <si>
    <t>Напиток из с/фруктов</t>
  </si>
  <si>
    <t>рис</t>
  </si>
  <si>
    <t>Сухофрукты</t>
  </si>
  <si>
    <t>сахар</t>
  </si>
  <si>
    <t>обед 5 день</t>
  </si>
  <si>
    <t>суп крестьянский с пшеном</t>
  </si>
  <si>
    <t>гречка</t>
  </si>
  <si>
    <t>котлеты рубленные из говядины</t>
  </si>
  <si>
    <t>1\70</t>
  </si>
  <si>
    <t>маслоС</t>
  </si>
  <si>
    <t>обед 6 день</t>
  </si>
  <si>
    <t>Суп с мясными фрикадельками и говядины</t>
  </si>
  <si>
    <t>жаркое из говядины</t>
  </si>
  <si>
    <t>1/125</t>
  </si>
  <si>
    <t xml:space="preserve">свекла </t>
  </si>
  <si>
    <t>маслаР</t>
  </si>
  <si>
    <t>обед 7 день</t>
  </si>
  <si>
    <t>Щи  из свежей капусты с картофелем</t>
  </si>
  <si>
    <t>плов из говядины</t>
  </si>
  <si>
    <t>томат. Пюре</t>
  </si>
  <si>
    <t>салат из моркови</t>
  </si>
  <si>
    <t xml:space="preserve">говядина </t>
  </si>
  <si>
    <t>обед 8 день</t>
  </si>
  <si>
    <t xml:space="preserve">Суп с мясными фрикадельками и говядины </t>
  </si>
  <si>
    <t>288/330</t>
  </si>
  <si>
    <t>1\110</t>
  </si>
  <si>
    <t>Чай с сахаром</t>
  </si>
  <si>
    <t>мука пшенич</t>
  </si>
  <si>
    <t>обед 9 день</t>
  </si>
  <si>
    <t>Суп картофельный с горохом</t>
  </si>
  <si>
    <t>маслоР</t>
  </si>
  <si>
    <t>обед 10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</si>
</sst>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2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7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2" fontId="1" fillId="0" borderId="4" xfId="0" applyNumberFormat="1" applyFont="1" applyBorder="1"/>
    <xf numFmtId="0" fontId="1" fillId="0" borderId="1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0" xfId="0" applyFont="1" applyFill="1"/>
    <xf numFmtId="1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8"/>
  <sheetViews>
    <sheetView tabSelected="1" topLeftCell="A118" workbookViewId="0">
      <selection activeCell="R185" sqref="R185"/>
    </sheetView>
  </sheetViews>
  <sheetFormatPr defaultRowHeight="15"/>
  <sheetData>
    <row r="1" spans="1:15">
      <c r="A1" s="1" t="s">
        <v>0</v>
      </c>
      <c r="B1" s="2" t="s">
        <v>31</v>
      </c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</row>
    <row r="2" spans="1:15" ht="36.75">
      <c r="A2" s="1"/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5</v>
      </c>
      <c r="H2" s="5" t="s">
        <v>6</v>
      </c>
      <c r="I2" s="5" t="s">
        <v>7</v>
      </c>
      <c r="J2" s="1">
        <v>2</v>
      </c>
      <c r="K2" s="1">
        <v>5</v>
      </c>
      <c r="L2" s="1">
        <v>31</v>
      </c>
      <c r="M2" s="1">
        <v>40</v>
      </c>
      <c r="N2" s="1">
        <v>21</v>
      </c>
      <c r="O2" s="1" t="s">
        <v>8</v>
      </c>
    </row>
    <row r="3" spans="1:15">
      <c r="A3" s="6">
        <v>42</v>
      </c>
      <c r="B3" s="7" t="s">
        <v>9</v>
      </c>
      <c r="C3" s="7"/>
      <c r="D3" s="1"/>
      <c r="E3" s="1"/>
      <c r="F3" s="1"/>
      <c r="G3" s="1"/>
      <c r="H3" s="8"/>
      <c r="I3" s="9" t="s">
        <v>10</v>
      </c>
      <c r="J3" s="1">
        <v>141</v>
      </c>
      <c r="K3" s="1"/>
      <c r="L3" s="1"/>
      <c r="M3" s="1"/>
      <c r="N3" s="1"/>
      <c r="O3" s="1">
        <f>SUM(J3:N3)</f>
        <v>141</v>
      </c>
    </row>
    <row r="4" spans="1:15">
      <c r="A4" s="10"/>
      <c r="B4" s="7"/>
      <c r="C4" s="7"/>
      <c r="D4" s="11"/>
      <c r="E4" s="11"/>
      <c r="F4" s="11"/>
      <c r="G4" s="11"/>
      <c r="H4" s="12"/>
      <c r="I4" s="9" t="s">
        <v>11</v>
      </c>
      <c r="J4" s="1">
        <v>40</v>
      </c>
      <c r="K4" s="1"/>
      <c r="L4" s="1"/>
      <c r="M4" s="1"/>
      <c r="N4" s="1"/>
      <c r="O4" s="1">
        <f t="shared" ref="O4:O14" si="0">SUM(J4:N4)</f>
        <v>40</v>
      </c>
    </row>
    <row r="5" spans="1:15">
      <c r="A5" s="13"/>
      <c r="B5" s="7"/>
      <c r="C5" s="14"/>
      <c r="D5" s="15" t="s">
        <v>12</v>
      </c>
      <c r="E5" s="15">
        <v>5.6</v>
      </c>
      <c r="F5" s="15">
        <v>4.4000000000000004</v>
      </c>
      <c r="G5" s="15">
        <v>18.5</v>
      </c>
      <c r="H5" s="16">
        <v>136</v>
      </c>
      <c r="I5" s="9" t="s">
        <v>13</v>
      </c>
      <c r="J5" s="1">
        <v>71</v>
      </c>
      <c r="K5" s="1"/>
      <c r="L5" s="1"/>
      <c r="M5" s="1"/>
      <c r="N5" s="1"/>
      <c r="O5" s="1">
        <f t="shared" si="0"/>
        <v>71</v>
      </c>
    </row>
    <row r="6" spans="1:15">
      <c r="A6" s="6">
        <v>171</v>
      </c>
      <c r="B6" s="7" t="s">
        <v>14</v>
      </c>
      <c r="C6" s="7"/>
      <c r="D6" s="17"/>
      <c r="E6" s="17"/>
      <c r="F6" s="17"/>
      <c r="G6" s="17"/>
      <c r="H6" s="18"/>
      <c r="I6" s="9"/>
      <c r="J6" s="1"/>
      <c r="K6" s="1"/>
      <c r="L6" s="1"/>
      <c r="M6" s="1"/>
      <c r="N6" s="1"/>
      <c r="O6" s="1">
        <f t="shared" si="0"/>
        <v>0</v>
      </c>
    </row>
    <row r="7" spans="1:15">
      <c r="A7" s="10"/>
      <c r="B7" s="7"/>
      <c r="C7" s="7"/>
      <c r="D7" s="1"/>
      <c r="E7" s="1"/>
      <c r="F7" s="1"/>
      <c r="G7" s="1"/>
      <c r="H7" s="8"/>
      <c r="I7" s="9" t="s">
        <v>15</v>
      </c>
      <c r="J7" s="1">
        <v>20</v>
      </c>
      <c r="K7" s="1"/>
      <c r="L7" s="1"/>
      <c r="M7" s="1"/>
      <c r="N7" s="1"/>
      <c r="O7" s="1">
        <f t="shared" si="0"/>
        <v>20</v>
      </c>
    </row>
    <row r="8" spans="1:15">
      <c r="A8" s="13"/>
      <c r="B8" s="7"/>
      <c r="C8" s="7"/>
      <c r="D8" s="19">
        <v>1.6</v>
      </c>
      <c r="E8" s="20">
        <v>8.4</v>
      </c>
      <c r="F8" s="20">
        <v>12.2</v>
      </c>
      <c r="G8" s="20">
        <v>12.5</v>
      </c>
      <c r="H8" s="21" t="s">
        <v>16</v>
      </c>
      <c r="I8" s="9" t="s">
        <v>17</v>
      </c>
      <c r="J8" s="1">
        <v>52</v>
      </c>
      <c r="K8" s="1"/>
      <c r="L8" s="1"/>
      <c r="M8" s="1"/>
      <c r="N8" s="1"/>
      <c r="O8" s="1">
        <f t="shared" si="0"/>
        <v>52</v>
      </c>
    </row>
    <row r="9" spans="1:15">
      <c r="A9" s="22">
        <v>251</v>
      </c>
      <c r="B9" s="23" t="s">
        <v>18</v>
      </c>
      <c r="C9" s="23"/>
      <c r="D9" s="20" t="s">
        <v>12</v>
      </c>
      <c r="E9" s="20">
        <v>2.5</v>
      </c>
      <c r="F9" s="20">
        <v>4.0999999999999996</v>
      </c>
      <c r="G9" s="20">
        <v>27.6</v>
      </c>
      <c r="H9" s="24">
        <v>157.30000000000001</v>
      </c>
      <c r="I9" s="9" t="s">
        <v>19</v>
      </c>
      <c r="J9" s="1">
        <v>8</v>
      </c>
      <c r="K9" s="1"/>
      <c r="L9" s="1"/>
      <c r="M9" s="1"/>
      <c r="N9" s="1"/>
      <c r="O9" s="1">
        <f t="shared" si="0"/>
        <v>8</v>
      </c>
    </row>
    <row r="10" spans="1:15">
      <c r="A10" s="22"/>
      <c r="B10" s="23"/>
      <c r="C10" s="25"/>
      <c r="D10" s="20"/>
      <c r="E10" s="20"/>
      <c r="F10" s="20"/>
      <c r="G10" s="20"/>
      <c r="H10" s="21"/>
      <c r="I10" s="9" t="s">
        <v>20</v>
      </c>
      <c r="J10" s="1">
        <v>24</v>
      </c>
      <c r="K10" s="1"/>
      <c r="L10" s="1"/>
      <c r="M10" s="1"/>
      <c r="N10" s="1"/>
      <c r="O10" s="1">
        <f t="shared" si="0"/>
        <v>24</v>
      </c>
    </row>
    <row r="11" spans="1:15">
      <c r="A11" s="22"/>
      <c r="B11" s="23"/>
      <c r="C11" s="25"/>
      <c r="D11" s="15"/>
      <c r="E11" s="15"/>
      <c r="F11" s="15"/>
      <c r="G11" s="15"/>
      <c r="H11" s="16"/>
      <c r="I11" s="9" t="s">
        <v>15</v>
      </c>
      <c r="J11" s="1">
        <v>3</v>
      </c>
      <c r="K11" s="1"/>
      <c r="L11" s="1"/>
      <c r="M11" s="1"/>
      <c r="N11" s="1"/>
      <c r="O11" s="1">
        <f t="shared" si="0"/>
        <v>3</v>
      </c>
    </row>
    <row r="12" spans="1:15">
      <c r="A12" s="6">
        <v>389</v>
      </c>
      <c r="B12" s="26" t="s">
        <v>21</v>
      </c>
      <c r="C12" s="27"/>
      <c r="D12" s="20"/>
      <c r="E12" s="20"/>
      <c r="F12" s="20"/>
      <c r="G12" s="20"/>
      <c r="H12" s="21"/>
      <c r="I12" s="9" t="s">
        <v>22</v>
      </c>
      <c r="J12" s="1">
        <v>79</v>
      </c>
      <c r="K12" s="1"/>
      <c r="L12" s="1"/>
      <c r="M12" s="1"/>
      <c r="N12" s="1"/>
      <c r="O12" s="1">
        <f t="shared" si="0"/>
        <v>79</v>
      </c>
    </row>
    <row r="13" spans="1:15">
      <c r="A13" s="13"/>
      <c r="B13" s="28"/>
      <c r="C13" s="29"/>
      <c r="D13" s="30" t="s">
        <v>23</v>
      </c>
      <c r="E13" s="15">
        <v>0.7</v>
      </c>
      <c r="F13" s="15">
        <v>2.2999999999999998</v>
      </c>
      <c r="G13" s="15">
        <v>4.9000000000000004</v>
      </c>
      <c r="H13" s="16">
        <v>43.1</v>
      </c>
      <c r="I13" s="9" t="s">
        <v>24</v>
      </c>
      <c r="J13" s="31">
        <v>100</v>
      </c>
      <c r="K13" s="1"/>
      <c r="L13" s="1"/>
      <c r="M13" s="1"/>
      <c r="N13" s="1"/>
      <c r="O13" s="1">
        <f t="shared" si="0"/>
        <v>100</v>
      </c>
    </row>
    <row r="14" spans="1:15">
      <c r="A14" s="32">
        <v>5</v>
      </c>
      <c r="B14" s="2" t="s">
        <v>25</v>
      </c>
      <c r="C14" s="4"/>
      <c r="D14" s="20">
        <v>50</v>
      </c>
      <c r="E14" s="20">
        <v>4.0999999999999996</v>
      </c>
      <c r="F14" s="20">
        <v>0.6</v>
      </c>
      <c r="G14" s="20">
        <v>21</v>
      </c>
      <c r="H14" s="21">
        <v>105.8</v>
      </c>
      <c r="I14" s="9" t="s">
        <v>26</v>
      </c>
      <c r="J14" s="1">
        <v>50</v>
      </c>
      <c r="K14" s="1"/>
      <c r="L14" s="1"/>
      <c r="M14" s="1"/>
      <c r="N14" s="1"/>
      <c r="O14" s="1">
        <f t="shared" si="0"/>
        <v>50</v>
      </c>
    </row>
    <row r="15" spans="1:15">
      <c r="A15" s="32">
        <v>5</v>
      </c>
      <c r="B15" s="2" t="s">
        <v>27</v>
      </c>
      <c r="C15" s="4"/>
      <c r="D15" s="20" t="s">
        <v>28</v>
      </c>
      <c r="E15" s="20">
        <v>0</v>
      </c>
      <c r="F15" s="20">
        <v>0</v>
      </c>
      <c r="G15" s="20">
        <v>122</v>
      </c>
      <c r="H15" s="21">
        <v>508</v>
      </c>
      <c r="I15" s="9" t="s">
        <v>29</v>
      </c>
      <c r="J15" s="1">
        <v>4</v>
      </c>
      <c r="K15" s="1"/>
      <c r="L15" s="1"/>
      <c r="M15" s="1"/>
      <c r="N15" s="1"/>
      <c r="O15" s="1">
        <f>SUM(J15:N15)</f>
        <v>4</v>
      </c>
    </row>
    <row r="16" spans="1:15">
      <c r="A16" s="2" t="s">
        <v>30</v>
      </c>
      <c r="B16" s="3"/>
      <c r="C16" s="4"/>
      <c r="D16" s="20"/>
      <c r="E16" s="20">
        <f>SUM(E4:E15)</f>
        <v>21.299999999999997</v>
      </c>
      <c r="F16" s="20">
        <f>SUM(F4:F15)</f>
        <v>23.600000000000005</v>
      </c>
      <c r="G16" s="20">
        <f>SUM(G4:G15)</f>
        <v>206.5</v>
      </c>
      <c r="H16" s="20">
        <f>SUM(H4:H15)</f>
        <v>950.2</v>
      </c>
      <c r="I16" s="1" t="s">
        <v>20</v>
      </c>
      <c r="J16" s="1">
        <v>9.6</v>
      </c>
      <c r="K16" s="1"/>
      <c r="L16" s="1"/>
      <c r="M16" s="1"/>
      <c r="N16" s="1"/>
      <c r="O16" s="1">
        <f>SUM(J16:N16)</f>
        <v>9.6</v>
      </c>
    </row>
    <row r="17" spans="1:16">
      <c r="A17" s="33"/>
      <c r="B17" s="33"/>
      <c r="C17" s="33"/>
      <c r="D17" s="33"/>
      <c r="E17" s="33"/>
      <c r="F17" s="33"/>
      <c r="G17" s="34"/>
      <c r="H17" s="34"/>
      <c r="I17" s="34"/>
      <c r="J17" s="33"/>
      <c r="K17" s="33"/>
      <c r="L17" s="33"/>
      <c r="M17" s="33"/>
      <c r="N17" s="33"/>
      <c r="O17" s="33"/>
    </row>
    <row r="20" spans="1:16">
      <c r="A20" s="1" t="s">
        <v>0</v>
      </c>
      <c r="B20" s="2" t="s">
        <v>46</v>
      </c>
      <c r="C20" s="3"/>
      <c r="D20" s="3"/>
      <c r="E20" s="3"/>
      <c r="F20" s="3"/>
      <c r="G20" s="3"/>
      <c r="H20" s="3"/>
      <c r="I20" s="3"/>
      <c r="J20" s="3"/>
      <c r="K20" s="3"/>
      <c r="L20" s="4"/>
      <c r="M20" s="1"/>
      <c r="N20" s="1"/>
      <c r="O20" s="1"/>
      <c r="P20" s="35"/>
    </row>
    <row r="21" spans="1:16" ht="36.75">
      <c r="A21" s="1"/>
      <c r="B21" s="1" t="s">
        <v>1</v>
      </c>
      <c r="C21" s="1"/>
      <c r="D21" s="1" t="s">
        <v>2</v>
      </c>
      <c r="E21" s="1" t="s">
        <v>3</v>
      </c>
      <c r="F21" s="1" t="s">
        <v>4</v>
      </c>
      <c r="G21" s="1" t="s">
        <v>5</v>
      </c>
      <c r="H21" s="5" t="s">
        <v>6</v>
      </c>
      <c r="I21" s="5" t="s">
        <v>7</v>
      </c>
      <c r="J21" s="1">
        <v>2</v>
      </c>
      <c r="K21" s="1">
        <v>5</v>
      </c>
      <c r="L21" s="1">
        <v>31</v>
      </c>
      <c r="M21" s="1">
        <v>40</v>
      </c>
      <c r="N21" s="1">
        <v>21</v>
      </c>
      <c r="O21" s="1" t="s">
        <v>8</v>
      </c>
      <c r="P21" s="35"/>
    </row>
    <row r="22" spans="1:16">
      <c r="A22" s="22">
        <v>96</v>
      </c>
      <c r="B22" s="36" t="s">
        <v>32</v>
      </c>
      <c r="C22" s="36"/>
      <c r="D22" s="1"/>
      <c r="E22" s="1"/>
      <c r="F22" s="1"/>
      <c r="G22" s="1"/>
      <c r="H22" s="37"/>
      <c r="I22" s="38" t="s">
        <v>33</v>
      </c>
      <c r="J22" s="1">
        <v>350</v>
      </c>
      <c r="K22" s="1"/>
      <c r="L22" s="1"/>
      <c r="M22" s="1"/>
      <c r="N22" s="1"/>
      <c r="O22" s="1">
        <f>SUM(J22:N22)</f>
        <v>350</v>
      </c>
      <c r="P22" s="35"/>
    </row>
    <row r="23" spans="1:16">
      <c r="A23" s="22"/>
      <c r="B23" s="36"/>
      <c r="C23" s="36"/>
      <c r="D23" s="1"/>
      <c r="E23" s="1"/>
      <c r="F23" s="1"/>
      <c r="G23" s="1"/>
      <c r="H23" s="37"/>
      <c r="I23" s="38" t="s">
        <v>11</v>
      </c>
      <c r="J23" s="1">
        <v>50</v>
      </c>
      <c r="K23" s="1"/>
      <c r="L23" s="1"/>
      <c r="M23" s="1"/>
      <c r="N23" s="1"/>
      <c r="O23" s="1">
        <f t="shared" ref="O23:O36" si="1">SUM(J23:N23)</f>
        <v>50</v>
      </c>
      <c r="P23" s="35"/>
    </row>
    <row r="24" spans="1:16">
      <c r="A24" s="22"/>
      <c r="B24" s="36"/>
      <c r="C24" s="36"/>
      <c r="D24" s="1" t="s">
        <v>12</v>
      </c>
      <c r="E24" s="1">
        <v>1.7</v>
      </c>
      <c r="F24" s="1">
        <v>4.9000000000000004</v>
      </c>
      <c r="G24" s="1">
        <v>8.4</v>
      </c>
      <c r="H24" s="37">
        <v>84.5</v>
      </c>
      <c r="I24" s="38" t="s">
        <v>20</v>
      </c>
      <c r="J24" s="1">
        <v>48</v>
      </c>
      <c r="K24" s="1"/>
      <c r="L24" s="1"/>
      <c r="M24" s="1"/>
      <c r="N24" s="1"/>
      <c r="O24" s="1">
        <f t="shared" si="1"/>
        <v>48</v>
      </c>
      <c r="P24" s="35"/>
    </row>
    <row r="25" spans="1:16" ht="24">
      <c r="A25" s="22"/>
      <c r="B25" s="22" t="s">
        <v>34</v>
      </c>
      <c r="C25" s="22"/>
      <c r="D25" s="1"/>
      <c r="E25" s="1"/>
      <c r="F25" s="1"/>
      <c r="G25" s="1"/>
      <c r="H25" s="39"/>
      <c r="I25" s="38" t="s">
        <v>35</v>
      </c>
      <c r="J25" s="1">
        <v>6</v>
      </c>
      <c r="K25" s="1"/>
      <c r="L25" s="1"/>
      <c r="M25" s="1"/>
      <c r="N25" s="1"/>
      <c r="O25" s="1">
        <f t="shared" si="1"/>
        <v>6</v>
      </c>
      <c r="P25" s="35"/>
    </row>
    <row r="26" spans="1:16">
      <c r="A26" s="22"/>
      <c r="B26" s="22"/>
      <c r="C26" s="22"/>
      <c r="D26" s="1"/>
      <c r="E26" s="1"/>
      <c r="F26" s="1"/>
      <c r="G26" s="1"/>
      <c r="H26" s="37"/>
      <c r="I26" s="38" t="s">
        <v>36</v>
      </c>
      <c r="J26" s="1">
        <v>20</v>
      </c>
      <c r="K26" s="1"/>
      <c r="L26" s="1"/>
      <c r="M26" s="1"/>
      <c r="N26" s="1"/>
      <c r="O26" s="1">
        <f t="shared" si="1"/>
        <v>20</v>
      </c>
      <c r="P26" s="35"/>
    </row>
    <row r="27" spans="1:16">
      <c r="A27" s="22"/>
      <c r="B27" s="22"/>
      <c r="C27" s="22"/>
      <c r="D27" s="20" t="s">
        <v>12</v>
      </c>
      <c r="E27" s="20">
        <v>3.2</v>
      </c>
      <c r="F27" s="20">
        <v>6.9</v>
      </c>
      <c r="G27" s="20">
        <v>26.3</v>
      </c>
      <c r="H27" s="40">
        <v>180</v>
      </c>
      <c r="I27" s="38" t="s">
        <v>37</v>
      </c>
      <c r="J27" s="1">
        <v>117</v>
      </c>
      <c r="K27" s="1"/>
      <c r="L27" s="1"/>
      <c r="M27" s="1"/>
      <c r="N27" s="1"/>
      <c r="O27" s="1">
        <f t="shared" si="1"/>
        <v>117</v>
      </c>
      <c r="P27" s="35"/>
    </row>
    <row r="28" spans="1:16">
      <c r="A28" s="22">
        <v>450</v>
      </c>
      <c r="B28" s="41" t="s">
        <v>38</v>
      </c>
      <c r="C28" s="42"/>
      <c r="D28" s="1"/>
      <c r="E28" s="1"/>
      <c r="F28" s="1"/>
      <c r="G28" s="1"/>
      <c r="H28" s="37"/>
      <c r="I28" s="38" t="s">
        <v>39</v>
      </c>
      <c r="J28" s="1">
        <v>16</v>
      </c>
      <c r="K28" s="1"/>
      <c r="L28" s="1"/>
      <c r="M28" s="1"/>
      <c r="N28" s="1"/>
      <c r="O28" s="1">
        <f t="shared" si="1"/>
        <v>16</v>
      </c>
      <c r="P28" s="35"/>
    </row>
    <row r="29" spans="1:16" ht="24">
      <c r="A29" s="22"/>
      <c r="B29" s="43"/>
      <c r="C29" s="44"/>
      <c r="D29" s="1"/>
      <c r="E29" s="1"/>
      <c r="F29" s="1"/>
      <c r="G29" s="1"/>
      <c r="H29" s="37"/>
      <c r="I29" s="38" t="s">
        <v>40</v>
      </c>
      <c r="J29" s="1">
        <v>3</v>
      </c>
      <c r="K29" s="1"/>
      <c r="L29" s="1"/>
      <c r="M29" s="1"/>
      <c r="N29" s="1"/>
      <c r="O29" s="1">
        <f t="shared" si="1"/>
        <v>3</v>
      </c>
      <c r="P29" s="35"/>
    </row>
    <row r="30" spans="1:16">
      <c r="A30" s="22"/>
      <c r="B30" s="45"/>
      <c r="C30" s="46"/>
      <c r="D30" s="1" t="s">
        <v>41</v>
      </c>
      <c r="E30" s="1">
        <v>15.4</v>
      </c>
      <c r="F30" s="1">
        <v>6.4</v>
      </c>
      <c r="G30" s="1">
        <v>3.7</v>
      </c>
      <c r="H30" s="37">
        <v>134</v>
      </c>
      <c r="I30" s="38" t="s">
        <v>17</v>
      </c>
      <c r="J30" s="1">
        <v>110</v>
      </c>
      <c r="K30" s="1"/>
      <c r="L30" s="1"/>
      <c r="M30" s="1"/>
      <c r="N30" s="1"/>
      <c r="O30" s="1">
        <f t="shared" si="1"/>
        <v>110</v>
      </c>
      <c r="P30" s="35"/>
    </row>
    <row r="31" spans="1:16">
      <c r="A31" s="22">
        <v>357</v>
      </c>
      <c r="B31" s="22" t="s">
        <v>42</v>
      </c>
      <c r="C31" s="22"/>
      <c r="D31" s="1"/>
      <c r="E31" s="1"/>
      <c r="F31" s="1"/>
      <c r="G31" s="1"/>
      <c r="H31" s="37"/>
      <c r="I31" s="38" t="s">
        <v>11</v>
      </c>
      <c r="J31" s="1">
        <v>3</v>
      </c>
      <c r="K31" s="1"/>
      <c r="L31" s="1"/>
      <c r="M31" s="1"/>
      <c r="N31" s="1"/>
      <c r="O31" s="1">
        <f t="shared" si="1"/>
        <v>3</v>
      </c>
      <c r="P31" s="35"/>
    </row>
    <row r="32" spans="1:16">
      <c r="A32" s="22"/>
      <c r="B32" s="22"/>
      <c r="C32" s="22"/>
      <c r="D32" s="1"/>
      <c r="E32" s="1"/>
      <c r="F32" s="1"/>
      <c r="G32" s="1"/>
      <c r="H32" s="37"/>
      <c r="I32" s="38" t="s">
        <v>20</v>
      </c>
      <c r="J32" s="1">
        <v>2.5</v>
      </c>
      <c r="K32" s="1"/>
      <c r="L32" s="1"/>
      <c r="M32" s="1"/>
      <c r="N32" s="1"/>
      <c r="O32" s="1">
        <f t="shared" si="1"/>
        <v>2.5</v>
      </c>
      <c r="P32" s="35"/>
    </row>
    <row r="33" spans="1:16">
      <c r="A33" s="22"/>
      <c r="B33" s="22"/>
      <c r="C33" s="22"/>
      <c r="D33" s="47">
        <v>54789</v>
      </c>
      <c r="E33" s="48">
        <v>1</v>
      </c>
      <c r="F33" s="48">
        <v>5</v>
      </c>
      <c r="G33" s="48">
        <v>23</v>
      </c>
      <c r="H33" s="48">
        <v>144.19999999999999</v>
      </c>
      <c r="I33" s="38" t="s">
        <v>36</v>
      </c>
      <c r="J33" s="1">
        <v>5</v>
      </c>
      <c r="K33" s="1"/>
      <c r="L33" s="1"/>
      <c r="M33" s="1"/>
      <c r="N33" s="1"/>
      <c r="O33" s="1">
        <f t="shared" si="1"/>
        <v>5</v>
      </c>
      <c r="P33" s="35"/>
    </row>
    <row r="34" spans="1:16" ht="24">
      <c r="A34" s="6">
        <v>338</v>
      </c>
      <c r="B34" s="49" t="s">
        <v>43</v>
      </c>
      <c r="C34" s="50"/>
      <c r="D34" s="1"/>
      <c r="E34" s="1"/>
      <c r="F34" s="1"/>
      <c r="G34" s="1"/>
      <c r="H34" s="37"/>
      <c r="I34" s="38" t="s">
        <v>22</v>
      </c>
      <c r="J34" s="1">
        <v>2</v>
      </c>
      <c r="K34" s="1"/>
      <c r="L34" s="1"/>
      <c r="M34" s="1"/>
      <c r="N34" s="1"/>
      <c r="O34" s="1">
        <f t="shared" si="1"/>
        <v>2</v>
      </c>
      <c r="P34" s="35"/>
    </row>
    <row r="35" spans="1:16">
      <c r="A35" s="13"/>
      <c r="B35" s="51"/>
      <c r="C35" s="52"/>
      <c r="D35" s="1" t="s">
        <v>28</v>
      </c>
      <c r="E35" s="1">
        <v>0</v>
      </c>
      <c r="F35" s="1">
        <v>0</v>
      </c>
      <c r="G35" s="1">
        <v>34</v>
      </c>
      <c r="H35" s="37">
        <v>136</v>
      </c>
      <c r="I35" s="38" t="s">
        <v>44</v>
      </c>
      <c r="J35" s="1">
        <v>50</v>
      </c>
      <c r="K35" s="1"/>
      <c r="L35" s="1"/>
      <c r="M35" s="1"/>
      <c r="N35" s="1"/>
      <c r="O35" s="1">
        <f t="shared" si="1"/>
        <v>50</v>
      </c>
      <c r="P35" s="35"/>
    </row>
    <row r="36" spans="1:16">
      <c r="A36" s="53"/>
      <c r="B36" s="54" t="s">
        <v>19</v>
      </c>
      <c r="C36" s="55"/>
      <c r="D36" s="56">
        <v>54789</v>
      </c>
      <c r="E36" s="1">
        <v>4</v>
      </c>
      <c r="F36" s="1">
        <v>0.6</v>
      </c>
      <c r="G36" s="1">
        <v>21</v>
      </c>
      <c r="H36" s="37">
        <v>106</v>
      </c>
      <c r="I36" s="38" t="s">
        <v>45</v>
      </c>
      <c r="J36" s="1">
        <v>60</v>
      </c>
      <c r="K36" s="1"/>
      <c r="L36" s="1"/>
      <c r="M36" s="1"/>
      <c r="N36" s="1"/>
      <c r="O36" s="1">
        <f t="shared" si="1"/>
        <v>60</v>
      </c>
      <c r="P36" s="35"/>
    </row>
    <row r="37" spans="1:16">
      <c r="A37" s="32"/>
      <c r="B37" s="22"/>
      <c r="C37" s="22"/>
      <c r="D37" s="1"/>
      <c r="E37" s="1"/>
      <c r="F37" s="1"/>
      <c r="G37" s="1"/>
      <c r="H37" s="37"/>
      <c r="I37" s="1"/>
      <c r="J37" s="1"/>
      <c r="K37" s="1"/>
      <c r="L37" s="1"/>
      <c r="M37" s="1"/>
      <c r="N37" s="1"/>
      <c r="O37" s="1">
        <f>SUM(J37:N37)</f>
        <v>0</v>
      </c>
      <c r="P37" s="35"/>
    </row>
    <row r="38" spans="1:16">
      <c r="A38" s="2" t="s">
        <v>30</v>
      </c>
      <c r="B38" s="3"/>
      <c r="C38" s="4"/>
      <c r="D38" s="1"/>
      <c r="E38" s="1">
        <f>SUM(E22:E37)</f>
        <v>25.3</v>
      </c>
      <c r="F38" s="1">
        <f>SUM(F22:F37)</f>
        <v>23.800000000000004</v>
      </c>
      <c r="G38" s="1">
        <f>SUM(G22:G37)</f>
        <v>116.4</v>
      </c>
      <c r="H38" s="1">
        <f>SUM(H22:H37)</f>
        <v>784.7</v>
      </c>
      <c r="I38" s="1"/>
      <c r="J38" s="1"/>
      <c r="K38" s="1"/>
      <c r="L38" s="1"/>
      <c r="M38" s="1"/>
      <c r="N38" s="1"/>
      <c r="O38" s="1">
        <f>SUM(J38:N38)</f>
        <v>0</v>
      </c>
      <c r="P38" s="35"/>
    </row>
    <row r="39" spans="1:16">
      <c r="A39" s="57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9"/>
      <c r="M39" s="1"/>
      <c r="N39" s="1"/>
      <c r="O39" s="1"/>
      <c r="P39" s="35"/>
    </row>
    <row r="42" spans="1:16">
      <c r="A42" s="1" t="s">
        <v>0</v>
      </c>
      <c r="B42" s="2" t="s">
        <v>55</v>
      </c>
      <c r="C42" s="3"/>
      <c r="D42" s="3"/>
      <c r="E42" s="3"/>
      <c r="F42" s="3"/>
      <c r="G42" s="3"/>
      <c r="H42" s="3"/>
      <c r="I42" s="3"/>
      <c r="J42" s="3"/>
      <c r="K42" s="3"/>
      <c r="L42" s="4"/>
      <c r="M42" s="1"/>
      <c r="N42" s="1"/>
      <c r="O42" s="1"/>
    </row>
    <row r="43" spans="1:16" ht="36.75">
      <c r="A43" s="1"/>
      <c r="B43" s="1" t="s">
        <v>1</v>
      </c>
      <c r="C43" s="1"/>
      <c r="D43" s="1" t="s">
        <v>2</v>
      </c>
      <c r="E43" s="1" t="s">
        <v>3</v>
      </c>
      <c r="F43" s="1" t="s">
        <v>4</v>
      </c>
      <c r="G43" s="1" t="s">
        <v>5</v>
      </c>
      <c r="H43" s="5" t="s">
        <v>6</v>
      </c>
      <c r="I43" s="60" t="s">
        <v>7</v>
      </c>
      <c r="J43" s="1">
        <v>2</v>
      </c>
      <c r="K43" s="1">
        <v>5</v>
      </c>
      <c r="L43" s="1">
        <v>31</v>
      </c>
      <c r="M43" s="1">
        <v>40</v>
      </c>
      <c r="N43" s="1">
        <v>21</v>
      </c>
      <c r="O43" s="1" t="s">
        <v>8</v>
      </c>
    </row>
    <row r="44" spans="1:16">
      <c r="A44" s="22">
        <v>67</v>
      </c>
      <c r="B44" s="61" t="s">
        <v>47</v>
      </c>
      <c r="C44" s="62"/>
      <c r="D44" s="63"/>
      <c r="E44" s="63"/>
      <c r="F44" s="63"/>
      <c r="G44" s="63"/>
      <c r="H44" s="64"/>
      <c r="I44" s="38" t="s">
        <v>37</v>
      </c>
      <c r="J44" s="9">
        <v>36</v>
      </c>
      <c r="K44" s="9"/>
      <c r="L44" s="65"/>
      <c r="M44" s="65"/>
      <c r="N44" s="1"/>
      <c r="O44" s="1">
        <f>SUM(J44:N44)</f>
        <v>36</v>
      </c>
    </row>
    <row r="45" spans="1:16">
      <c r="A45" s="22"/>
      <c r="B45" s="66"/>
      <c r="C45" s="67"/>
      <c r="D45" s="63"/>
      <c r="E45" s="63"/>
      <c r="F45" s="63"/>
      <c r="G45" s="63"/>
      <c r="H45" s="64"/>
      <c r="I45" s="38" t="s">
        <v>20</v>
      </c>
      <c r="J45" s="9">
        <v>48</v>
      </c>
      <c r="K45" s="9"/>
      <c r="L45" s="9"/>
      <c r="M45" s="9"/>
      <c r="N45" s="9"/>
      <c r="O45" s="1">
        <f t="shared" ref="O45:O61" si="2">SUM(J45:N45)</f>
        <v>48</v>
      </c>
    </row>
    <row r="46" spans="1:16" ht="24">
      <c r="A46" s="22"/>
      <c r="B46" s="68"/>
      <c r="C46" s="69"/>
      <c r="D46" s="15" t="s">
        <v>12</v>
      </c>
      <c r="E46" s="70">
        <v>1.7</v>
      </c>
      <c r="F46" s="70">
        <v>4.0999999999999996</v>
      </c>
      <c r="G46" s="70">
        <v>15.4</v>
      </c>
      <c r="H46" s="71">
        <v>105.3</v>
      </c>
      <c r="I46" s="38" t="s">
        <v>48</v>
      </c>
      <c r="J46" s="9">
        <v>67</v>
      </c>
      <c r="K46" s="9"/>
      <c r="L46" s="9"/>
      <c r="M46" s="9"/>
      <c r="N46" s="9"/>
      <c r="O46" s="1">
        <f t="shared" si="2"/>
        <v>67</v>
      </c>
    </row>
    <row r="47" spans="1:16">
      <c r="A47" s="22">
        <v>302</v>
      </c>
      <c r="B47" s="41" t="s">
        <v>49</v>
      </c>
      <c r="C47" s="42"/>
      <c r="D47" s="72"/>
      <c r="E47" s="72"/>
      <c r="F47" s="72"/>
      <c r="G47" s="72"/>
      <c r="H47" s="73"/>
      <c r="I47" s="38" t="s">
        <v>36</v>
      </c>
      <c r="J47" s="9">
        <v>20</v>
      </c>
      <c r="K47" s="9"/>
      <c r="L47" s="9"/>
      <c r="M47" s="9"/>
      <c r="N47" s="9"/>
      <c r="O47" s="1">
        <f t="shared" si="2"/>
        <v>20</v>
      </c>
    </row>
    <row r="48" spans="1:16">
      <c r="A48" s="22"/>
      <c r="B48" s="43"/>
      <c r="C48" s="44"/>
      <c r="D48" s="72"/>
      <c r="E48" s="72"/>
      <c r="F48" s="72"/>
      <c r="G48" s="72"/>
      <c r="H48" s="73"/>
      <c r="I48" s="38" t="s">
        <v>37</v>
      </c>
      <c r="J48" s="9">
        <v>68</v>
      </c>
      <c r="K48" s="9"/>
      <c r="L48" s="9"/>
      <c r="M48" s="9"/>
      <c r="N48" s="9"/>
      <c r="O48" s="1">
        <f t="shared" si="2"/>
        <v>68</v>
      </c>
    </row>
    <row r="49" spans="1:15">
      <c r="A49" s="22"/>
      <c r="B49" s="45"/>
      <c r="C49" s="46"/>
      <c r="D49" s="15" t="s">
        <v>12</v>
      </c>
      <c r="E49" s="15">
        <v>3.3</v>
      </c>
      <c r="F49" s="15">
        <v>9.8000000000000007</v>
      </c>
      <c r="G49" s="15">
        <v>24.4</v>
      </c>
      <c r="H49" s="74">
        <v>199</v>
      </c>
      <c r="I49" s="38" t="s">
        <v>33</v>
      </c>
      <c r="J49" s="9">
        <v>35</v>
      </c>
      <c r="K49" s="9"/>
      <c r="L49" s="9"/>
      <c r="M49" s="9"/>
      <c r="N49" s="9"/>
      <c r="O49" s="1">
        <f t="shared" si="2"/>
        <v>35</v>
      </c>
    </row>
    <row r="50" spans="1:15">
      <c r="A50" s="22" t="s">
        <v>50</v>
      </c>
      <c r="B50" s="41" t="s">
        <v>51</v>
      </c>
      <c r="C50" s="42"/>
      <c r="D50" s="20"/>
      <c r="E50" s="20"/>
      <c r="F50" s="20"/>
      <c r="G50" s="20"/>
      <c r="H50" s="40"/>
      <c r="I50" s="38" t="s">
        <v>11</v>
      </c>
      <c r="J50" s="9">
        <v>24</v>
      </c>
      <c r="K50" s="9"/>
      <c r="L50" s="9"/>
      <c r="M50" s="9"/>
      <c r="N50" s="9"/>
      <c r="O50" s="1">
        <f t="shared" si="2"/>
        <v>24</v>
      </c>
    </row>
    <row r="51" spans="1:15">
      <c r="A51" s="22"/>
      <c r="B51" s="43"/>
      <c r="C51" s="44"/>
      <c r="D51" s="20"/>
      <c r="E51" s="20"/>
      <c r="F51" s="20"/>
      <c r="G51" s="20"/>
      <c r="H51" s="40"/>
      <c r="I51" s="38" t="s">
        <v>20</v>
      </c>
      <c r="J51" s="9">
        <v>12</v>
      </c>
      <c r="K51" s="9"/>
      <c r="L51" s="9"/>
      <c r="M51" s="9"/>
      <c r="N51" s="9"/>
      <c r="O51" s="1">
        <f t="shared" si="2"/>
        <v>12</v>
      </c>
    </row>
    <row r="52" spans="1:15">
      <c r="A52" s="22"/>
      <c r="B52" s="45"/>
      <c r="C52" s="46"/>
      <c r="D52" s="15" t="s">
        <v>28</v>
      </c>
      <c r="E52" s="15">
        <v>0</v>
      </c>
      <c r="F52" s="15">
        <v>0</v>
      </c>
      <c r="G52" s="30">
        <v>122</v>
      </c>
      <c r="H52" s="74">
        <v>508</v>
      </c>
      <c r="I52" s="38" t="s">
        <v>36</v>
      </c>
      <c r="J52" s="9">
        <v>5</v>
      </c>
      <c r="K52" s="9"/>
      <c r="L52" s="9"/>
      <c r="M52" s="9"/>
      <c r="N52" s="9"/>
      <c r="O52" s="1">
        <f t="shared" si="2"/>
        <v>5</v>
      </c>
    </row>
    <row r="53" spans="1:15">
      <c r="A53" s="6">
        <v>380</v>
      </c>
      <c r="B53" s="41"/>
      <c r="C53" s="75"/>
      <c r="D53" s="20"/>
      <c r="E53" s="20"/>
      <c r="F53" s="20"/>
      <c r="G53" s="20"/>
      <c r="H53" s="40"/>
      <c r="I53" s="38" t="s">
        <v>52</v>
      </c>
      <c r="J53" s="9">
        <f>J43*$R$101</f>
        <v>0</v>
      </c>
      <c r="K53" s="9"/>
      <c r="L53" s="9">
        <v>3</v>
      </c>
      <c r="M53" s="9"/>
      <c r="N53" s="9"/>
      <c r="O53" s="1">
        <f t="shared" si="2"/>
        <v>3</v>
      </c>
    </row>
    <row r="54" spans="1:15">
      <c r="A54" s="13"/>
      <c r="B54" s="45"/>
      <c r="C54" s="76"/>
      <c r="D54" s="15">
        <v>200</v>
      </c>
      <c r="E54" s="15">
        <v>3.46</v>
      </c>
      <c r="F54" s="15">
        <v>3.5</v>
      </c>
      <c r="G54" s="30">
        <v>25.9</v>
      </c>
      <c r="H54" s="74">
        <v>149.19999999999999</v>
      </c>
      <c r="I54" s="38" t="s">
        <v>53</v>
      </c>
      <c r="J54" s="9">
        <f>J43*$R$102</f>
        <v>0</v>
      </c>
      <c r="K54" s="9">
        <f>K43*$R$102</f>
        <v>0</v>
      </c>
      <c r="L54" s="9">
        <f>L43*$R$102</f>
        <v>0</v>
      </c>
      <c r="M54" s="9">
        <f>M43*$R$102</f>
        <v>0</v>
      </c>
      <c r="N54" s="9"/>
      <c r="O54" s="1">
        <f t="shared" si="2"/>
        <v>0</v>
      </c>
    </row>
    <row r="55" spans="1:15">
      <c r="A55" s="32">
        <v>5</v>
      </c>
      <c r="B55" s="2" t="s">
        <v>54</v>
      </c>
      <c r="C55" s="4"/>
      <c r="D55" s="20">
        <v>50</v>
      </c>
      <c r="E55" s="20">
        <v>4.0999999999999996</v>
      </c>
      <c r="F55" s="20">
        <v>0.6</v>
      </c>
      <c r="G55" s="20">
        <v>21</v>
      </c>
      <c r="H55" s="40">
        <v>105.8</v>
      </c>
      <c r="I55" s="38"/>
      <c r="J55" s="9">
        <f>J43*$R$103</f>
        <v>0</v>
      </c>
      <c r="K55" s="9"/>
      <c r="L55" s="9"/>
      <c r="M55" s="9"/>
      <c r="N55" s="9"/>
      <c r="O55" s="1">
        <f t="shared" si="2"/>
        <v>0</v>
      </c>
    </row>
    <row r="56" spans="1:15">
      <c r="A56" s="32"/>
      <c r="B56" s="57"/>
      <c r="C56" s="77"/>
      <c r="D56" s="20"/>
      <c r="E56" s="20"/>
      <c r="F56" s="20"/>
      <c r="G56" s="20"/>
      <c r="H56" s="40"/>
      <c r="I56" s="38"/>
      <c r="J56" s="9">
        <f>J43*$R$104</f>
        <v>0</v>
      </c>
      <c r="K56" s="9"/>
      <c r="L56" s="9"/>
      <c r="M56" s="9"/>
      <c r="N56" s="9"/>
      <c r="O56" s="1">
        <f>SUM(J56:M56)</f>
        <v>0</v>
      </c>
    </row>
    <row r="57" spans="1:15">
      <c r="A57" s="32"/>
      <c r="B57" s="57"/>
      <c r="C57" s="77"/>
      <c r="D57" s="20"/>
      <c r="E57" s="20"/>
      <c r="F57" s="20"/>
      <c r="G57" s="20"/>
      <c r="H57" s="40"/>
      <c r="I57" s="38"/>
      <c r="J57" s="9">
        <f>J43*$R$105</f>
        <v>0</v>
      </c>
      <c r="K57" s="9"/>
      <c r="L57" s="9"/>
      <c r="M57" s="9"/>
      <c r="N57" s="9"/>
      <c r="O57" s="1">
        <f>SUM(J57:M57)</f>
        <v>0</v>
      </c>
    </row>
    <row r="58" spans="1:15">
      <c r="A58" s="32"/>
      <c r="B58" s="57"/>
      <c r="C58" s="77"/>
      <c r="D58" s="20"/>
      <c r="E58" s="20"/>
      <c r="F58" s="20"/>
      <c r="G58" s="20"/>
      <c r="H58" s="40"/>
      <c r="I58" s="38"/>
      <c r="J58" s="9">
        <f>J43*$R$106</f>
        <v>0</v>
      </c>
      <c r="K58" s="9"/>
      <c r="L58" s="9"/>
      <c r="M58" s="9"/>
      <c r="N58" s="9"/>
      <c r="O58" s="1">
        <f>SUM(J58:M58)</f>
        <v>0</v>
      </c>
    </row>
    <row r="59" spans="1:15">
      <c r="A59" s="32"/>
      <c r="B59" s="57"/>
      <c r="C59" s="77"/>
      <c r="D59" s="20"/>
      <c r="E59" s="20"/>
      <c r="F59" s="20"/>
      <c r="G59" s="20"/>
      <c r="H59" s="40"/>
      <c r="I59" s="38"/>
      <c r="J59" s="9">
        <f>J43*$R$107</f>
        <v>0</v>
      </c>
      <c r="K59" s="9"/>
      <c r="L59" s="9"/>
      <c r="M59" s="9"/>
      <c r="N59" s="9"/>
      <c r="O59" s="1">
        <f t="shared" si="2"/>
        <v>0</v>
      </c>
    </row>
    <row r="60" spans="1:15">
      <c r="A60" s="63"/>
      <c r="B60" s="78"/>
      <c r="C60" s="79"/>
      <c r="D60" s="63"/>
      <c r="E60" s="63"/>
      <c r="F60" s="63"/>
      <c r="G60" s="63"/>
      <c r="H60" s="64"/>
      <c r="I60" s="38"/>
      <c r="J60" s="9">
        <v>0.2</v>
      </c>
      <c r="K60" s="9"/>
      <c r="L60" s="9"/>
      <c r="M60" s="9"/>
      <c r="N60" s="1"/>
      <c r="O60" s="1">
        <f t="shared" si="2"/>
        <v>0.2</v>
      </c>
    </row>
    <row r="61" spans="1:15">
      <c r="A61" s="2" t="s">
        <v>30</v>
      </c>
      <c r="B61" s="3"/>
      <c r="C61" s="4"/>
      <c r="D61" s="1"/>
      <c r="E61" s="1">
        <f>SUM(E45:E55)</f>
        <v>12.56</v>
      </c>
      <c r="F61" s="1">
        <f>SUM(F45:F55)</f>
        <v>18</v>
      </c>
      <c r="G61" s="1">
        <f>SUM(G45:G55)</f>
        <v>208.70000000000002</v>
      </c>
      <c r="H61" s="1">
        <f>SUM(H45:H55)</f>
        <v>1067.3</v>
      </c>
      <c r="I61" s="17"/>
      <c r="J61" s="1">
        <f>J43*$R$109</f>
        <v>0</v>
      </c>
      <c r="K61" s="1"/>
      <c r="L61" s="1"/>
      <c r="M61" s="1"/>
      <c r="N61" s="1"/>
      <c r="O61" s="1">
        <f t="shared" si="2"/>
        <v>0</v>
      </c>
    </row>
    <row r="65" spans="1:16">
      <c r="A65" s="1" t="s">
        <v>0</v>
      </c>
      <c r="B65" s="2" t="s">
        <v>66</v>
      </c>
      <c r="C65" s="3"/>
      <c r="D65" s="3"/>
      <c r="E65" s="3"/>
      <c r="F65" s="3"/>
      <c r="G65" s="3"/>
      <c r="H65" s="3"/>
      <c r="I65" s="3"/>
      <c r="J65" s="3"/>
      <c r="K65" s="3"/>
      <c r="L65" s="4"/>
      <c r="M65" s="1"/>
      <c r="N65" s="1"/>
      <c r="O65" s="1"/>
      <c r="P65" s="35"/>
    </row>
    <row r="66" spans="1:16" ht="36.75">
      <c r="A66" s="80"/>
      <c r="B66" s="80" t="s">
        <v>1</v>
      </c>
      <c r="C66" s="80"/>
      <c r="D66" s="80" t="s">
        <v>2</v>
      </c>
      <c r="E66" s="80" t="s">
        <v>3</v>
      </c>
      <c r="F66" s="80" t="s">
        <v>4</v>
      </c>
      <c r="G66" s="80" t="s">
        <v>5</v>
      </c>
      <c r="H66" s="81" t="s">
        <v>6</v>
      </c>
      <c r="I66" s="81" t="s">
        <v>7</v>
      </c>
      <c r="J66" s="80">
        <v>2</v>
      </c>
      <c r="K66" s="80">
        <v>5</v>
      </c>
      <c r="L66" s="80">
        <v>31</v>
      </c>
      <c r="M66" s="80">
        <v>40</v>
      </c>
      <c r="N66" s="80">
        <v>21</v>
      </c>
      <c r="O66" s="80" t="s">
        <v>8</v>
      </c>
      <c r="P66" s="82"/>
    </row>
    <row r="67" spans="1:16">
      <c r="A67" s="6">
        <v>45</v>
      </c>
      <c r="B67" s="41" t="s">
        <v>56</v>
      </c>
      <c r="C67" s="42"/>
      <c r="D67" s="20"/>
      <c r="E67" s="20"/>
      <c r="F67" s="20"/>
      <c r="G67" s="20"/>
      <c r="H67" s="20"/>
      <c r="I67" s="1" t="s">
        <v>44</v>
      </c>
      <c r="J67" s="1">
        <v>11</v>
      </c>
      <c r="K67" s="1"/>
      <c r="L67" s="1"/>
      <c r="M67" s="1"/>
      <c r="N67" s="1"/>
      <c r="O67" s="1">
        <f>SUM(J67:N67)</f>
        <v>11</v>
      </c>
      <c r="P67" s="35"/>
    </row>
    <row r="68" spans="1:16">
      <c r="A68" s="10"/>
      <c r="B68" s="43"/>
      <c r="C68" s="44"/>
      <c r="D68" s="20"/>
      <c r="E68" s="20"/>
      <c r="F68" s="20"/>
      <c r="G68" s="20"/>
      <c r="H68" s="20"/>
      <c r="I68" s="1" t="s">
        <v>37</v>
      </c>
      <c r="J68" s="1">
        <v>36</v>
      </c>
      <c r="K68" s="1"/>
      <c r="L68" s="1"/>
      <c r="M68" s="1"/>
      <c r="N68" s="1"/>
      <c r="O68" s="1">
        <f t="shared" ref="O68:O80" si="3">SUM(J68:N68)</f>
        <v>36</v>
      </c>
      <c r="P68" s="35"/>
    </row>
    <row r="69" spans="1:16">
      <c r="A69" s="13"/>
      <c r="B69" s="45"/>
      <c r="C69" s="46"/>
      <c r="D69" s="15" t="s">
        <v>12</v>
      </c>
      <c r="E69" s="15">
        <v>6.5</v>
      </c>
      <c r="F69" s="15">
        <v>19.3</v>
      </c>
      <c r="G69" s="15">
        <v>48.2</v>
      </c>
      <c r="H69" s="15">
        <v>393</v>
      </c>
      <c r="I69" s="1" t="s">
        <v>11</v>
      </c>
      <c r="J69" s="1">
        <v>50</v>
      </c>
      <c r="K69" s="1"/>
      <c r="L69" s="1"/>
      <c r="M69" s="1"/>
      <c r="N69" s="1"/>
      <c r="O69" s="1">
        <f t="shared" si="3"/>
        <v>50</v>
      </c>
      <c r="P69" s="35"/>
    </row>
    <row r="70" spans="1:16">
      <c r="A70" s="6">
        <v>312</v>
      </c>
      <c r="B70" s="41" t="s">
        <v>57</v>
      </c>
      <c r="C70" s="42"/>
      <c r="D70" s="72"/>
      <c r="E70" s="72"/>
      <c r="F70" s="72"/>
      <c r="G70" s="72"/>
      <c r="H70" s="72"/>
      <c r="I70" s="1" t="s">
        <v>20</v>
      </c>
      <c r="J70" s="1">
        <v>13</v>
      </c>
      <c r="K70" s="1"/>
      <c r="L70" s="1"/>
      <c r="M70" s="31"/>
      <c r="N70" s="1"/>
      <c r="O70" s="1">
        <f t="shared" si="3"/>
        <v>13</v>
      </c>
      <c r="P70" s="35"/>
    </row>
    <row r="71" spans="1:16">
      <c r="A71" s="10"/>
      <c r="B71" s="43"/>
      <c r="C71" s="44"/>
      <c r="D71" s="72"/>
      <c r="E71" s="72"/>
      <c r="F71" s="72"/>
      <c r="G71" s="72"/>
      <c r="H71" s="72"/>
      <c r="I71" s="1" t="s">
        <v>35</v>
      </c>
      <c r="J71" s="1">
        <v>30</v>
      </c>
      <c r="K71" s="1"/>
      <c r="L71" s="31"/>
      <c r="M71" s="31"/>
      <c r="N71" s="1"/>
      <c r="O71" s="1">
        <f t="shared" si="3"/>
        <v>30</v>
      </c>
      <c r="P71" s="35"/>
    </row>
    <row r="72" spans="1:16">
      <c r="A72" s="13"/>
      <c r="B72" s="45"/>
      <c r="C72" s="46"/>
      <c r="D72" s="83" t="s">
        <v>58</v>
      </c>
      <c r="E72" s="84">
        <v>8.1</v>
      </c>
      <c r="F72" s="84">
        <v>4.5999999999999996</v>
      </c>
      <c r="G72" s="84">
        <v>7.9</v>
      </c>
      <c r="H72" s="84">
        <v>164</v>
      </c>
      <c r="I72" s="1" t="s">
        <v>36</v>
      </c>
      <c r="J72" s="1">
        <v>20</v>
      </c>
      <c r="K72" s="1"/>
      <c r="L72" s="1"/>
      <c r="M72" s="1"/>
      <c r="N72" s="1"/>
      <c r="O72" s="1">
        <f t="shared" si="3"/>
        <v>20</v>
      </c>
      <c r="P72" s="35"/>
    </row>
    <row r="73" spans="1:16">
      <c r="A73" s="6" t="s">
        <v>59</v>
      </c>
      <c r="B73" s="41" t="s">
        <v>60</v>
      </c>
      <c r="C73" s="42"/>
      <c r="D73" s="20"/>
      <c r="E73" s="20"/>
      <c r="F73" s="20"/>
      <c r="G73" s="20"/>
      <c r="H73" s="20"/>
      <c r="I73" s="1" t="s">
        <v>17</v>
      </c>
      <c r="J73" s="1">
        <v>52</v>
      </c>
      <c r="K73" s="1"/>
      <c r="L73" s="1"/>
      <c r="M73" s="1"/>
      <c r="N73" s="1"/>
      <c r="O73" s="1">
        <f t="shared" si="3"/>
        <v>52</v>
      </c>
      <c r="P73" s="35"/>
    </row>
    <row r="74" spans="1:16">
      <c r="A74" s="10"/>
      <c r="B74" s="43"/>
      <c r="C74" s="44"/>
      <c r="D74" s="20"/>
      <c r="E74" s="20"/>
      <c r="F74" s="20"/>
      <c r="G74" s="20"/>
      <c r="H74" s="20"/>
      <c r="I74" s="1" t="s">
        <v>61</v>
      </c>
      <c r="J74" s="1">
        <v>5</v>
      </c>
      <c r="K74" s="1"/>
      <c r="L74" s="1"/>
      <c r="M74" s="1"/>
      <c r="N74" s="1"/>
      <c r="O74" s="1">
        <f t="shared" si="3"/>
        <v>5</v>
      </c>
      <c r="P74" s="35"/>
    </row>
    <row r="75" spans="1:16">
      <c r="A75" s="13"/>
      <c r="B75" s="45"/>
      <c r="C75" s="46"/>
      <c r="D75" s="15" t="s">
        <v>12</v>
      </c>
      <c r="E75" s="15">
        <v>0.2</v>
      </c>
      <c r="F75" s="15">
        <v>3.6</v>
      </c>
      <c r="G75" s="15">
        <v>190.5</v>
      </c>
      <c r="H75" s="15">
        <v>119.6</v>
      </c>
      <c r="I75" s="1" t="s">
        <v>20</v>
      </c>
      <c r="J75" s="1">
        <v>5</v>
      </c>
      <c r="K75" s="1"/>
      <c r="L75" s="1"/>
      <c r="M75" s="1"/>
      <c r="N75" s="1"/>
      <c r="O75" s="1">
        <f t="shared" si="3"/>
        <v>5</v>
      </c>
      <c r="P75" s="35"/>
    </row>
    <row r="76" spans="1:16">
      <c r="A76" s="6">
        <v>377</v>
      </c>
      <c r="B76" s="49" t="s">
        <v>62</v>
      </c>
      <c r="C76" s="50"/>
      <c r="D76" s="20"/>
      <c r="E76" s="20"/>
      <c r="F76" s="20"/>
      <c r="G76" s="20"/>
      <c r="H76" s="20"/>
      <c r="I76" s="1" t="s">
        <v>36</v>
      </c>
      <c r="J76" s="1">
        <v>5</v>
      </c>
      <c r="K76" s="1"/>
      <c r="L76" s="31"/>
      <c r="M76" s="31"/>
      <c r="N76" s="1"/>
      <c r="O76" s="1">
        <f t="shared" si="3"/>
        <v>5</v>
      </c>
      <c r="P76" s="35"/>
    </row>
    <row r="77" spans="1:16">
      <c r="A77" s="10"/>
      <c r="B77" s="85"/>
      <c r="C77" s="86"/>
      <c r="D77" s="20"/>
      <c r="E77" s="20"/>
      <c r="F77" s="20"/>
      <c r="G77" s="20"/>
      <c r="H77" s="20"/>
      <c r="I77" s="1" t="s">
        <v>63</v>
      </c>
      <c r="J77" s="1">
        <v>13</v>
      </c>
      <c r="K77" s="1"/>
      <c r="L77" s="1"/>
      <c r="M77" s="1"/>
      <c r="N77" s="1"/>
      <c r="O77" s="1">
        <f t="shared" si="3"/>
        <v>13</v>
      </c>
      <c r="P77" s="35"/>
    </row>
    <row r="78" spans="1:16">
      <c r="A78" s="13"/>
      <c r="B78" s="51"/>
      <c r="C78" s="52"/>
      <c r="D78" s="84" t="s">
        <v>23</v>
      </c>
      <c r="E78" s="84">
        <v>1.3</v>
      </c>
      <c r="F78" s="84">
        <v>0.1</v>
      </c>
      <c r="G78" s="87">
        <v>14.6</v>
      </c>
      <c r="H78" s="84">
        <v>65</v>
      </c>
      <c r="I78" s="1" t="s">
        <v>61</v>
      </c>
      <c r="J78" s="1">
        <v>75</v>
      </c>
      <c r="K78" s="1"/>
      <c r="L78" s="1"/>
      <c r="M78" s="31"/>
      <c r="N78" s="1"/>
      <c r="O78" s="1">
        <f t="shared" si="3"/>
        <v>75</v>
      </c>
      <c r="P78" s="35"/>
    </row>
    <row r="79" spans="1:16">
      <c r="A79" s="6">
        <v>5</v>
      </c>
      <c r="B79" s="49" t="s">
        <v>64</v>
      </c>
      <c r="C79" s="50"/>
      <c r="D79" s="17"/>
      <c r="E79" s="17"/>
      <c r="F79" s="17"/>
      <c r="G79" s="17"/>
      <c r="H79" s="17"/>
      <c r="I79" s="1" t="s">
        <v>60</v>
      </c>
      <c r="J79" s="1">
        <v>70</v>
      </c>
      <c r="K79" s="1"/>
      <c r="L79" s="1"/>
      <c r="M79" s="1"/>
      <c r="N79" s="1"/>
      <c r="O79" s="1">
        <f t="shared" si="3"/>
        <v>70</v>
      </c>
      <c r="P79" s="35"/>
    </row>
    <row r="80" spans="1:16">
      <c r="A80" s="10"/>
      <c r="B80" s="85"/>
      <c r="C80" s="86"/>
      <c r="D80" s="1"/>
      <c r="E80" s="1"/>
      <c r="F80" s="1"/>
      <c r="G80" s="1"/>
      <c r="H80" s="1"/>
      <c r="I80" s="1" t="s">
        <v>11</v>
      </c>
      <c r="J80" s="1">
        <v>50</v>
      </c>
      <c r="K80" s="1"/>
      <c r="L80" s="1"/>
      <c r="M80" s="1"/>
      <c r="N80" s="1"/>
      <c r="O80" s="1">
        <f t="shared" si="3"/>
        <v>50</v>
      </c>
      <c r="P80" s="35"/>
    </row>
    <row r="81" spans="1:16">
      <c r="A81" s="13"/>
      <c r="B81" s="51"/>
      <c r="C81" s="52"/>
      <c r="D81" s="20" t="s">
        <v>65</v>
      </c>
      <c r="E81" s="20">
        <v>0</v>
      </c>
      <c r="F81" s="20">
        <v>0</v>
      </c>
      <c r="G81" s="20">
        <v>34</v>
      </c>
      <c r="H81" s="40">
        <v>136</v>
      </c>
      <c r="I81" s="1"/>
      <c r="J81" s="1"/>
      <c r="K81" s="1"/>
      <c r="L81" s="1"/>
      <c r="M81" s="1"/>
      <c r="N81" s="1"/>
      <c r="O81" s="1">
        <f>SUM(J81:N81)</f>
        <v>0</v>
      </c>
      <c r="P81" s="35"/>
    </row>
    <row r="82" spans="1:16">
      <c r="A82" s="2" t="s">
        <v>30</v>
      </c>
      <c r="B82" s="3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5"/>
    </row>
    <row r="83" spans="1:16">
      <c r="A83" s="33"/>
      <c r="B83" s="33"/>
      <c r="C83" s="33"/>
      <c r="D83" s="33"/>
      <c r="E83" s="33"/>
      <c r="F83" s="33"/>
      <c r="G83" s="3"/>
      <c r="H83" s="3"/>
      <c r="I83" s="3"/>
      <c r="J83" s="33"/>
      <c r="K83" s="33"/>
      <c r="L83" s="33"/>
      <c r="M83" s="33"/>
      <c r="N83" s="33"/>
      <c r="O83" s="33"/>
      <c r="P83" s="35"/>
    </row>
    <row r="86" spans="1:16">
      <c r="A86" s="1" t="s">
        <v>0</v>
      </c>
      <c r="B86" s="2" t="s">
        <v>79</v>
      </c>
      <c r="C86" s="3"/>
      <c r="D86" s="3"/>
      <c r="E86" s="3"/>
      <c r="F86" s="3"/>
      <c r="G86" s="3"/>
      <c r="H86" s="3"/>
      <c r="I86" s="3"/>
      <c r="J86" s="3"/>
      <c r="K86" s="3"/>
      <c r="L86" s="4"/>
      <c r="M86" s="1"/>
      <c r="N86" s="1"/>
      <c r="O86" s="1"/>
    </row>
    <row r="87" spans="1:16" ht="36.75">
      <c r="A87" s="80"/>
      <c r="B87" s="80" t="s">
        <v>1</v>
      </c>
      <c r="C87" s="80"/>
      <c r="D87" s="80" t="s">
        <v>2</v>
      </c>
      <c r="E87" s="80" t="s">
        <v>3</v>
      </c>
      <c r="F87" s="80" t="s">
        <v>4</v>
      </c>
      <c r="G87" s="80" t="s">
        <v>5</v>
      </c>
      <c r="H87" s="81" t="s">
        <v>6</v>
      </c>
      <c r="I87" s="81" t="s">
        <v>7</v>
      </c>
      <c r="J87" s="80">
        <v>2</v>
      </c>
      <c r="K87" s="80">
        <v>5</v>
      </c>
      <c r="L87" s="80">
        <v>31</v>
      </c>
      <c r="M87" s="80"/>
      <c r="N87" s="80">
        <v>21</v>
      </c>
      <c r="O87" s="80" t="s">
        <v>8</v>
      </c>
    </row>
    <row r="88" spans="1:16">
      <c r="A88" s="22">
        <v>73</v>
      </c>
      <c r="B88" s="36" t="s">
        <v>67</v>
      </c>
      <c r="C88" s="36"/>
      <c r="D88" s="1"/>
      <c r="E88" s="1"/>
      <c r="F88" s="1"/>
      <c r="G88" s="1"/>
      <c r="H88" s="1"/>
      <c r="I88" s="1" t="s">
        <v>37</v>
      </c>
      <c r="J88" s="1">
        <v>50</v>
      </c>
      <c r="K88" s="1"/>
      <c r="L88" s="31"/>
      <c r="M88" s="31"/>
      <c r="N88" s="1"/>
      <c r="O88" s="1">
        <f>SUM(J88:N88)</f>
        <v>50</v>
      </c>
    </row>
    <row r="89" spans="1:16">
      <c r="A89" s="22"/>
      <c r="B89" s="36"/>
      <c r="C89" s="88"/>
      <c r="D89" s="1"/>
      <c r="E89" s="1"/>
      <c r="F89" s="1"/>
      <c r="G89" s="1"/>
      <c r="H89" s="1"/>
      <c r="I89" s="1" t="s">
        <v>68</v>
      </c>
      <c r="J89" s="1">
        <v>20</v>
      </c>
      <c r="K89" s="1"/>
      <c r="L89" s="1"/>
      <c r="M89" s="31"/>
      <c r="N89" s="1"/>
      <c r="O89" s="1">
        <f t="shared" ref="O89:O101" si="4">SUM(J89:N89)</f>
        <v>20</v>
      </c>
    </row>
    <row r="90" spans="1:16">
      <c r="A90" s="22"/>
      <c r="B90" s="36"/>
      <c r="C90" s="88"/>
      <c r="D90" s="20" t="s">
        <v>69</v>
      </c>
      <c r="E90" s="20">
        <v>8.8000000000000007</v>
      </c>
      <c r="F90" s="20">
        <v>11.3</v>
      </c>
      <c r="G90" s="20">
        <v>82.3</v>
      </c>
      <c r="H90" s="20">
        <v>466</v>
      </c>
      <c r="I90" s="1" t="s">
        <v>11</v>
      </c>
      <c r="J90" s="1">
        <v>30</v>
      </c>
      <c r="K90" s="1"/>
      <c r="L90" s="31"/>
      <c r="M90" s="31"/>
      <c r="N90" s="1"/>
      <c r="O90" s="1">
        <f t="shared" si="4"/>
        <v>30</v>
      </c>
    </row>
    <row r="91" spans="1:16">
      <c r="A91" s="22">
        <v>291</v>
      </c>
      <c r="B91" s="22" t="s">
        <v>70</v>
      </c>
      <c r="C91" s="2"/>
      <c r="D91" s="20"/>
      <c r="E91" s="20"/>
      <c r="F91" s="20"/>
      <c r="G91" s="20"/>
      <c r="H91" s="89"/>
      <c r="I91" s="80" t="s">
        <v>20</v>
      </c>
      <c r="J91" s="1">
        <v>48</v>
      </c>
      <c r="K91" s="1"/>
      <c r="L91" s="1"/>
      <c r="M91" s="1"/>
      <c r="N91" s="1"/>
      <c r="O91" s="1">
        <f t="shared" si="4"/>
        <v>48</v>
      </c>
    </row>
    <row r="92" spans="1:16">
      <c r="A92" s="22"/>
      <c r="B92" s="22"/>
      <c r="C92" s="2"/>
      <c r="D92" s="20"/>
      <c r="E92" s="20"/>
      <c r="F92" s="20"/>
      <c r="G92" s="20"/>
      <c r="H92" s="20"/>
      <c r="I92" s="1" t="s">
        <v>36</v>
      </c>
      <c r="J92" s="1">
        <v>10</v>
      </c>
      <c r="K92" s="1"/>
      <c r="L92" s="31"/>
      <c r="M92" s="31"/>
      <c r="N92" s="1"/>
      <c r="O92" s="1">
        <f t="shared" si="4"/>
        <v>10</v>
      </c>
    </row>
    <row r="93" spans="1:16">
      <c r="A93" s="22"/>
      <c r="B93" s="22"/>
      <c r="C93" s="2"/>
      <c r="D93" s="90" t="s">
        <v>71</v>
      </c>
      <c r="E93" s="90">
        <v>17.7</v>
      </c>
      <c r="F93" s="90">
        <v>6.7</v>
      </c>
      <c r="G93" s="90">
        <v>25.7</v>
      </c>
      <c r="H93" s="90">
        <v>234</v>
      </c>
      <c r="I93" s="1" t="s">
        <v>17</v>
      </c>
      <c r="J93" s="1">
        <v>110</v>
      </c>
      <c r="K93" s="1"/>
      <c r="L93" s="1"/>
      <c r="M93" s="1"/>
      <c r="N93" s="1"/>
      <c r="O93" s="1">
        <f t="shared" si="4"/>
        <v>110</v>
      </c>
    </row>
    <row r="94" spans="1:16">
      <c r="A94" s="91">
        <v>424</v>
      </c>
      <c r="B94" s="92"/>
      <c r="C94" s="93"/>
      <c r="D94" s="94"/>
      <c r="E94" s="94"/>
      <c r="F94" s="94"/>
      <c r="G94" s="94"/>
      <c r="H94" s="94"/>
      <c r="I94" s="1" t="s">
        <v>72</v>
      </c>
      <c r="J94" s="1">
        <f>J87*$R$172</f>
        <v>0</v>
      </c>
      <c r="K94" s="1">
        <f>K87*$R$172</f>
        <v>0</v>
      </c>
      <c r="L94" s="1"/>
      <c r="M94" s="1"/>
      <c r="N94" s="1"/>
      <c r="O94" s="1">
        <f t="shared" si="4"/>
        <v>0</v>
      </c>
    </row>
    <row r="95" spans="1:16">
      <c r="A95" s="91"/>
      <c r="B95" s="95"/>
      <c r="C95" s="96"/>
      <c r="D95" s="97"/>
      <c r="E95" s="97"/>
      <c r="F95" s="97"/>
      <c r="G95" s="97"/>
      <c r="H95" s="97"/>
      <c r="I95" s="1" t="s">
        <v>73</v>
      </c>
      <c r="J95" s="1">
        <f>J87*$R$173</f>
        <v>0</v>
      </c>
      <c r="K95" s="1">
        <f>K87*$R$173</f>
        <v>0</v>
      </c>
      <c r="L95" s="31">
        <f>L87*$R$173</f>
        <v>0</v>
      </c>
      <c r="M95" s="31">
        <f>M87*$R$173</f>
        <v>0</v>
      </c>
      <c r="N95" s="1"/>
      <c r="O95" s="1">
        <f t="shared" si="4"/>
        <v>0</v>
      </c>
    </row>
    <row r="96" spans="1:16">
      <c r="A96" s="91"/>
      <c r="B96" s="98"/>
      <c r="C96" s="99"/>
      <c r="D96" s="100"/>
      <c r="E96" s="100"/>
      <c r="F96" s="100"/>
      <c r="G96" s="100"/>
      <c r="H96" s="100"/>
      <c r="I96" s="1" t="s">
        <v>74</v>
      </c>
      <c r="J96" s="1">
        <f>J87*$R$174</f>
        <v>0</v>
      </c>
      <c r="K96" s="1">
        <f>K87*$R$174</f>
        <v>0</v>
      </c>
      <c r="L96" s="1">
        <f>L87*$R$174</f>
        <v>0</v>
      </c>
      <c r="M96" s="31">
        <f>M87*$R$174</f>
        <v>0</v>
      </c>
      <c r="N96" s="1"/>
      <c r="O96" s="1">
        <f t="shared" si="4"/>
        <v>0</v>
      </c>
    </row>
    <row r="97" spans="1:16">
      <c r="A97" s="22">
        <v>349</v>
      </c>
      <c r="B97" s="22" t="s">
        <v>75</v>
      </c>
      <c r="C97" s="2"/>
      <c r="D97" s="20"/>
      <c r="E97" s="20"/>
      <c r="F97" s="20"/>
      <c r="G97" s="20"/>
      <c r="H97" s="20"/>
      <c r="I97" s="1" t="s">
        <v>76</v>
      </c>
      <c r="J97" s="1">
        <v>34</v>
      </c>
      <c r="K97" s="1"/>
      <c r="L97" s="31"/>
      <c r="M97" s="31"/>
      <c r="N97" s="1"/>
      <c r="O97" s="1">
        <f t="shared" si="4"/>
        <v>34</v>
      </c>
    </row>
    <row r="98" spans="1:16">
      <c r="A98" s="22"/>
      <c r="B98" s="22"/>
      <c r="C98" s="2"/>
      <c r="D98" s="20"/>
      <c r="E98" s="20"/>
      <c r="F98" s="20"/>
      <c r="G98" s="20"/>
      <c r="H98" s="20"/>
      <c r="I98" s="9" t="s">
        <v>36</v>
      </c>
      <c r="J98" s="1">
        <v>5</v>
      </c>
      <c r="K98" s="1"/>
      <c r="L98" s="1"/>
      <c r="M98" s="1"/>
      <c r="N98" s="1"/>
      <c r="O98" s="1">
        <f t="shared" si="4"/>
        <v>5</v>
      </c>
    </row>
    <row r="99" spans="1:16">
      <c r="A99" s="22"/>
      <c r="B99" s="22"/>
      <c r="C99" s="2"/>
      <c r="D99" s="15" t="s">
        <v>65</v>
      </c>
      <c r="E99" s="15">
        <v>0.08</v>
      </c>
      <c r="F99" s="15">
        <v>0</v>
      </c>
      <c r="G99" s="15">
        <v>21.82</v>
      </c>
      <c r="H99" s="15">
        <v>87.6</v>
      </c>
      <c r="I99" s="9" t="s">
        <v>77</v>
      </c>
      <c r="J99" s="1">
        <v>40</v>
      </c>
      <c r="K99" s="1"/>
      <c r="L99" s="1"/>
      <c r="M99" s="31"/>
      <c r="N99" s="1"/>
      <c r="O99" s="1">
        <f t="shared" si="4"/>
        <v>40</v>
      </c>
    </row>
    <row r="100" spans="1:16">
      <c r="A100" s="6">
        <v>5</v>
      </c>
      <c r="B100" s="49" t="s">
        <v>54</v>
      </c>
      <c r="C100" s="50"/>
      <c r="D100" s="17"/>
      <c r="E100" s="17"/>
      <c r="F100" s="17"/>
      <c r="G100" s="17"/>
      <c r="H100" s="17"/>
      <c r="I100" s="1" t="s">
        <v>78</v>
      </c>
      <c r="J100" s="1">
        <v>15</v>
      </c>
      <c r="K100" s="1"/>
      <c r="L100" s="31"/>
      <c r="M100" s="31"/>
      <c r="N100" s="1"/>
      <c r="O100" s="1">
        <f t="shared" si="4"/>
        <v>15</v>
      </c>
    </row>
    <row r="101" spans="1:16">
      <c r="A101" s="13"/>
      <c r="B101" s="51"/>
      <c r="C101" s="52"/>
      <c r="D101" s="19">
        <v>50</v>
      </c>
      <c r="E101" s="101">
        <v>4.0999999999999996</v>
      </c>
      <c r="F101" s="101">
        <v>0.6</v>
      </c>
      <c r="G101" s="101">
        <v>21</v>
      </c>
      <c r="H101" s="101">
        <v>105.8</v>
      </c>
      <c r="I101" s="1" t="s">
        <v>20</v>
      </c>
      <c r="J101" s="1">
        <v>6</v>
      </c>
      <c r="K101" s="1"/>
      <c r="L101" s="1"/>
      <c r="M101" s="1"/>
      <c r="N101" s="1"/>
      <c r="O101" s="1">
        <f t="shared" si="4"/>
        <v>6</v>
      </c>
    </row>
    <row r="102" spans="1:16">
      <c r="A102" s="32">
        <v>338</v>
      </c>
      <c r="B102" s="2"/>
      <c r="C102" s="4"/>
      <c r="D102" s="1"/>
      <c r="E102" s="1"/>
      <c r="F102" s="1"/>
      <c r="G102" s="1"/>
      <c r="H102" s="1"/>
      <c r="I102" s="1" t="s">
        <v>11</v>
      </c>
      <c r="J102" s="1">
        <v>10</v>
      </c>
      <c r="K102" s="1"/>
      <c r="L102" s="1"/>
      <c r="M102" s="1"/>
      <c r="N102" s="1"/>
      <c r="O102" s="1">
        <f>SUM(J102:N102)</f>
        <v>10</v>
      </c>
    </row>
    <row r="103" spans="1:16">
      <c r="A103" s="57"/>
      <c r="B103" s="58"/>
      <c r="C103" s="7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6">
      <c r="A104" s="2" t="s">
        <v>30</v>
      </c>
      <c r="B104" s="3"/>
      <c r="C104" s="4"/>
      <c r="D104" s="1"/>
      <c r="E104" s="1">
        <f>SUM(E88:E102)</f>
        <v>30.68</v>
      </c>
      <c r="F104" s="1">
        <f>SUM(F88:F102)</f>
        <v>18.600000000000001</v>
      </c>
      <c r="G104" s="1">
        <f>SUM(G88:G102)</f>
        <v>150.82</v>
      </c>
      <c r="H104" s="1">
        <f>SUM(H88:H102)</f>
        <v>893.4</v>
      </c>
      <c r="I104" s="1"/>
      <c r="J104" s="1"/>
      <c r="K104" s="1"/>
      <c r="L104" s="1"/>
      <c r="M104" s="1"/>
      <c r="N104" s="1"/>
      <c r="O104" s="1"/>
    </row>
    <row r="105" spans="1:16">
      <c r="A105" s="33"/>
      <c r="B105" s="33"/>
      <c r="C105" s="33"/>
      <c r="D105" s="33"/>
      <c r="E105" s="33"/>
      <c r="F105" s="33"/>
      <c r="G105" s="3"/>
      <c r="H105" s="3"/>
      <c r="I105" s="3"/>
      <c r="J105" s="33"/>
      <c r="K105" s="33"/>
      <c r="L105" s="33"/>
      <c r="M105" s="33"/>
      <c r="N105" s="33"/>
      <c r="O105" s="33"/>
    </row>
    <row r="108" spans="1:16">
      <c r="A108" s="1" t="s">
        <v>0</v>
      </c>
      <c r="B108" s="2" t="s">
        <v>85</v>
      </c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1"/>
      <c r="N108" s="1"/>
      <c r="O108" s="1"/>
      <c r="P108" s="35"/>
    </row>
    <row r="109" spans="1:16" ht="36.75">
      <c r="A109" s="1"/>
      <c r="B109" s="1" t="s">
        <v>1</v>
      </c>
      <c r="C109" s="1"/>
      <c r="D109" s="1" t="s">
        <v>2</v>
      </c>
      <c r="E109" s="1" t="s">
        <v>3</v>
      </c>
      <c r="F109" s="1" t="s">
        <v>4</v>
      </c>
      <c r="G109" s="1" t="s">
        <v>5</v>
      </c>
      <c r="H109" s="5" t="s">
        <v>6</v>
      </c>
      <c r="I109" s="5" t="s">
        <v>7</v>
      </c>
      <c r="J109" s="1">
        <v>2</v>
      </c>
      <c r="K109" s="1">
        <v>5</v>
      </c>
      <c r="L109" s="1">
        <v>31</v>
      </c>
      <c r="M109" s="1">
        <v>40</v>
      </c>
      <c r="N109" s="1">
        <v>21</v>
      </c>
      <c r="O109" s="1" t="s">
        <v>8</v>
      </c>
      <c r="P109" s="35"/>
    </row>
    <row r="110" spans="1:16">
      <c r="A110" s="22">
        <v>46</v>
      </c>
      <c r="B110" s="36" t="s">
        <v>80</v>
      </c>
      <c r="C110" s="36"/>
      <c r="D110" s="1"/>
      <c r="E110" s="1"/>
      <c r="F110" s="1"/>
      <c r="G110" s="1"/>
      <c r="H110" s="1"/>
      <c r="I110" s="1" t="s">
        <v>37</v>
      </c>
      <c r="J110" s="1">
        <v>60</v>
      </c>
      <c r="K110" s="1"/>
      <c r="L110" s="1"/>
      <c r="M110" s="1"/>
      <c r="N110" s="1"/>
      <c r="O110" s="1">
        <f>SUM(J110:N110)</f>
        <v>60</v>
      </c>
      <c r="P110" s="35"/>
    </row>
    <row r="111" spans="1:16">
      <c r="A111" s="22"/>
      <c r="B111" s="36"/>
      <c r="C111" s="36"/>
      <c r="D111" s="1"/>
      <c r="E111" s="1"/>
      <c r="F111" s="1"/>
      <c r="G111" s="1"/>
      <c r="H111" s="1"/>
      <c r="I111" s="1" t="s">
        <v>68</v>
      </c>
      <c r="J111" s="1">
        <v>20</v>
      </c>
      <c r="K111" s="1"/>
      <c r="L111" s="1"/>
      <c r="M111" s="1"/>
      <c r="N111" s="1"/>
      <c r="O111" s="1">
        <f t="shared" ref="O111:O123" si="5">SUM(J111:N111)</f>
        <v>20</v>
      </c>
      <c r="P111" s="35"/>
    </row>
    <row r="112" spans="1:16">
      <c r="A112" s="22"/>
      <c r="B112" s="36"/>
      <c r="C112" s="36"/>
      <c r="D112" s="1" t="s">
        <v>69</v>
      </c>
      <c r="E112" s="1">
        <v>7.1</v>
      </c>
      <c r="F112" s="1">
        <v>20</v>
      </c>
      <c r="G112" s="1">
        <v>19</v>
      </c>
      <c r="H112" s="1">
        <v>413</v>
      </c>
      <c r="I112" s="1" t="s">
        <v>11</v>
      </c>
      <c r="J112" s="1">
        <v>50</v>
      </c>
      <c r="K112" s="1"/>
      <c r="L112" s="1"/>
      <c r="M112" s="1"/>
      <c r="N112" s="1"/>
      <c r="O112" s="1">
        <f t="shared" si="5"/>
        <v>50</v>
      </c>
      <c r="P112" s="35"/>
    </row>
    <row r="113" spans="1:16">
      <c r="A113" s="6">
        <v>259</v>
      </c>
      <c r="B113" s="41" t="s">
        <v>81</v>
      </c>
      <c r="C113" s="42"/>
      <c r="D113" s="1"/>
      <c r="E113" s="1"/>
      <c r="F113" s="1"/>
      <c r="G113" s="1"/>
      <c r="H113" s="1"/>
      <c r="I113" s="1" t="s">
        <v>20</v>
      </c>
      <c r="J113" s="1">
        <v>48</v>
      </c>
      <c r="K113" s="1"/>
      <c r="L113" s="1"/>
      <c r="M113" s="1"/>
      <c r="N113" s="1"/>
      <c r="O113" s="1">
        <f t="shared" si="5"/>
        <v>48</v>
      </c>
      <c r="P113" s="35"/>
    </row>
    <row r="114" spans="1:16">
      <c r="A114" s="10"/>
      <c r="B114" s="43"/>
      <c r="C114" s="44"/>
      <c r="D114" s="1"/>
      <c r="E114" s="1"/>
      <c r="F114" s="1"/>
      <c r="G114" s="1"/>
      <c r="H114" s="1"/>
      <c r="I114" s="1" t="s">
        <v>36</v>
      </c>
      <c r="J114" s="1">
        <v>20</v>
      </c>
      <c r="K114" s="1"/>
      <c r="L114" s="1"/>
      <c r="M114" s="1"/>
      <c r="N114" s="1"/>
      <c r="O114" s="1">
        <f t="shared" si="5"/>
        <v>20</v>
      </c>
      <c r="P114" s="35"/>
    </row>
    <row r="115" spans="1:16">
      <c r="A115" s="13"/>
      <c r="B115" s="45"/>
      <c r="C115" s="46"/>
      <c r="D115" s="84" t="s">
        <v>69</v>
      </c>
      <c r="E115" s="84">
        <v>0.2</v>
      </c>
      <c r="F115" s="84">
        <v>13.1</v>
      </c>
      <c r="G115" s="84">
        <v>16.3</v>
      </c>
      <c r="H115" s="84">
        <v>166.4</v>
      </c>
      <c r="I115" s="1" t="s">
        <v>81</v>
      </c>
      <c r="J115" s="1">
        <v>40</v>
      </c>
      <c r="K115" s="1"/>
      <c r="L115" s="1"/>
      <c r="M115" s="1"/>
      <c r="N115" s="1"/>
      <c r="O115" s="1">
        <f t="shared" si="5"/>
        <v>40</v>
      </c>
      <c r="P115" s="35"/>
    </row>
    <row r="116" spans="1:16">
      <c r="A116" s="22">
        <v>379</v>
      </c>
      <c r="B116" s="41" t="s">
        <v>82</v>
      </c>
      <c r="C116" s="42"/>
      <c r="D116" s="1"/>
      <c r="E116" s="1"/>
      <c r="F116" s="1"/>
      <c r="G116" s="1"/>
      <c r="H116" s="1"/>
      <c r="I116" s="1" t="s">
        <v>17</v>
      </c>
      <c r="J116" s="1">
        <v>50</v>
      </c>
      <c r="K116" s="1"/>
      <c r="L116" s="1"/>
      <c r="M116" s="1"/>
      <c r="N116" s="1"/>
      <c r="O116" s="1">
        <f t="shared" si="5"/>
        <v>50</v>
      </c>
      <c r="P116" s="35"/>
    </row>
    <row r="117" spans="1:16">
      <c r="A117" s="22"/>
      <c r="B117" s="43"/>
      <c r="C117" s="44"/>
      <c r="D117" s="1"/>
      <c r="E117" s="1"/>
      <c r="F117" s="1"/>
      <c r="G117" s="1"/>
      <c r="H117" s="1"/>
      <c r="I117" s="1" t="s">
        <v>19</v>
      </c>
      <c r="J117" s="1">
        <v>9</v>
      </c>
      <c r="K117" s="1"/>
      <c r="L117" s="1"/>
      <c r="M117" s="1"/>
      <c r="N117" s="1"/>
      <c r="O117" s="1">
        <f t="shared" si="5"/>
        <v>9</v>
      </c>
      <c r="P117" s="35"/>
    </row>
    <row r="118" spans="1:16">
      <c r="A118" s="22"/>
      <c r="B118" s="45"/>
      <c r="C118" s="46"/>
      <c r="D118" s="84" t="s">
        <v>83</v>
      </c>
      <c r="E118" s="87">
        <v>8.9</v>
      </c>
      <c r="F118" s="87">
        <v>12</v>
      </c>
      <c r="G118" s="84">
        <v>11.5</v>
      </c>
      <c r="H118" s="84">
        <v>190</v>
      </c>
      <c r="I118" s="1" t="s">
        <v>84</v>
      </c>
      <c r="J118" s="1">
        <v>5</v>
      </c>
      <c r="K118" s="1"/>
      <c r="L118" s="1"/>
      <c r="M118" s="1"/>
      <c r="N118" s="1"/>
      <c r="O118" s="1">
        <f t="shared" si="5"/>
        <v>5</v>
      </c>
      <c r="P118" s="35"/>
    </row>
    <row r="119" spans="1:16">
      <c r="A119" s="22">
        <v>5</v>
      </c>
      <c r="B119" s="41" t="s">
        <v>64</v>
      </c>
      <c r="C119" s="75"/>
      <c r="D119" s="72"/>
      <c r="E119" s="72"/>
      <c r="F119" s="72"/>
      <c r="G119" s="72"/>
      <c r="H119" s="72"/>
      <c r="I119" s="1"/>
      <c r="J119" s="1"/>
      <c r="K119" s="1"/>
      <c r="L119" s="1"/>
      <c r="M119" s="1"/>
      <c r="N119" s="1"/>
      <c r="O119" s="1">
        <f t="shared" si="5"/>
        <v>0</v>
      </c>
      <c r="P119" s="35"/>
    </row>
    <row r="120" spans="1:16">
      <c r="A120" s="22"/>
      <c r="B120" s="43"/>
      <c r="C120" s="102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>
        <f t="shared" si="5"/>
        <v>0</v>
      </c>
      <c r="P120" s="35"/>
    </row>
    <row r="121" spans="1:16">
      <c r="A121" s="22"/>
      <c r="B121" s="45"/>
      <c r="C121" s="76"/>
      <c r="D121" s="103" t="s">
        <v>28</v>
      </c>
      <c r="E121" s="103">
        <v>4.0999999999999996</v>
      </c>
      <c r="F121" s="103">
        <v>0.6</v>
      </c>
      <c r="G121" s="103">
        <v>21</v>
      </c>
      <c r="H121" s="103">
        <v>105.8</v>
      </c>
      <c r="I121" s="1"/>
      <c r="J121" s="1"/>
      <c r="K121" s="1"/>
      <c r="L121" s="1"/>
      <c r="M121" s="1"/>
      <c r="N121" s="1"/>
      <c r="O121" s="1">
        <f t="shared" si="5"/>
        <v>0</v>
      </c>
      <c r="P121" s="35"/>
    </row>
    <row r="122" spans="1:16">
      <c r="A122" s="6">
        <v>338</v>
      </c>
      <c r="B122" s="49"/>
      <c r="C122" s="50"/>
      <c r="D122" s="17"/>
      <c r="E122" s="17"/>
      <c r="F122" s="17"/>
      <c r="G122" s="17"/>
      <c r="H122" s="17"/>
      <c r="I122" s="1"/>
      <c r="J122" s="1"/>
      <c r="K122" s="1"/>
      <c r="L122" s="1"/>
      <c r="M122" s="1"/>
      <c r="N122" s="1"/>
      <c r="O122" s="1">
        <f t="shared" si="5"/>
        <v>0</v>
      </c>
      <c r="P122" s="35"/>
    </row>
    <row r="123" spans="1:16">
      <c r="A123" s="13"/>
      <c r="B123" s="51"/>
      <c r="C123" s="52"/>
      <c r="D123" s="84"/>
      <c r="E123" s="84"/>
      <c r="F123" s="84"/>
      <c r="G123" s="84"/>
      <c r="H123" s="84"/>
      <c r="I123" s="1"/>
      <c r="J123" s="1"/>
      <c r="K123" s="1"/>
      <c r="L123" s="1"/>
      <c r="M123" s="1"/>
      <c r="N123" s="1"/>
      <c r="O123" s="1">
        <f t="shared" si="5"/>
        <v>0</v>
      </c>
      <c r="P123" s="35"/>
    </row>
    <row r="124" spans="1:16">
      <c r="A124" s="32"/>
      <c r="B124" s="22"/>
      <c r="C124" s="2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>
        <f>SUM(J124:N124)</f>
        <v>0</v>
      </c>
      <c r="P124" s="35"/>
    </row>
    <row r="125" spans="1:16">
      <c r="A125" s="2" t="s">
        <v>30</v>
      </c>
      <c r="B125" s="3"/>
      <c r="C125" s="4"/>
      <c r="D125" s="1"/>
      <c r="E125" s="1">
        <f>SUM(E110:E124)</f>
        <v>20.299999999999997</v>
      </c>
      <c r="F125" s="1">
        <f>SUM(F110:F124)</f>
        <v>45.7</v>
      </c>
      <c r="G125" s="1">
        <f>SUM(G110:G124)</f>
        <v>67.8</v>
      </c>
      <c r="H125" s="1">
        <f>SUM(H110:H124)</f>
        <v>875.19999999999993</v>
      </c>
      <c r="I125" s="1"/>
      <c r="J125" s="1"/>
      <c r="K125" s="1"/>
      <c r="L125" s="1"/>
      <c r="M125" s="1"/>
      <c r="N125" s="1"/>
      <c r="O125" s="1"/>
      <c r="P125" s="35"/>
    </row>
    <row r="129" spans="1:16">
      <c r="A129" s="1" t="s">
        <v>0</v>
      </c>
      <c r="B129" s="2" t="s">
        <v>91</v>
      </c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1"/>
      <c r="N129" s="1"/>
      <c r="O129" s="1"/>
      <c r="P129" s="35"/>
    </row>
    <row r="130" spans="1:16" ht="36.75">
      <c r="A130" s="1"/>
      <c r="B130" s="1" t="s">
        <v>1</v>
      </c>
      <c r="C130" s="1"/>
      <c r="D130" s="1" t="s">
        <v>2</v>
      </c>
      <c r="E130" s="1" t="s">
        <v>3</v>
      </c>
      <c r="F130" s="1" t="s">
        <v>4</v>
      </c>
      <c r="G130" s="1" t="s">
        <v>5</v>
      </c>
      <c r="H130" s="5" t="s">
        <v>6</v>
      </c>
      <c r="I130" s="5" t="s">
        <v>7</v>
      </c>
      <c r="J130" s="1">
        <v>2</v>
      </c>
      <c r="K130" s="1">
        <v>5</v>
      </c>
      <c r="L130" s="1">
        <v>31</v>
      </c>
      <c r="M130" s="1">
        <v>40</v>
      </c>
      <c r="N130" s="1">
        <v>21</v>
      </c>
      <c r="O130" s="1" t="s">
        <v>8</v>
      </c>
      <c r="P130" s="35"/>
    </row>
    <row r="131" spans="1:16">
      <c r="A131" s="22">
        <v>55</v>
      </c>
      <c r="B131" s="36" t="s">
        <v>86</v>
      </c>
      <c r="C131" s="88"/>
      <c r="D131" s="1"/>
      <c r="E131" s="1"/>
      <c r="F131" s="1"/>
      <c r="G131" s="1"/>
      <c r="H131" s="1"/>
      <c r="I131" s="1" t="s">
        <v>37</v>
      </c>
      <c r="J131" s="1">
        <v>50</v>
      </c>
      <c r="K131" s="1"/>
      <c r="L131" s="1"/>
      <c r="M131" s="31"/>
      <c r="N131" s="1"/>
      <c r="O131" s="1">
        <f>SUM(J131:N131)</f>
        <v>50</v>
      </c>
      <c r="P131" s="35"/>
    </row>
    <row r="132" spans="1:16">
      <c r="A132" s="22"/>
      <c r="B132" s="36"/>
      <c r="C132" s="88"/>
      <c r="D132" s="20"/>
      <c r="E132" s="20"/>
      <c r="F132" s="20"/>
      <c r="G132" s="20"/>
      <c r="H132" s="20"/>
      <c r="I132" s="1" t="s">
        <v>11</v>
      </c>
      <c r="J132" s="1">
        <v>48</v>
      </c>
      <c r="K132" s="1"/>
      <c r="L132" s="1"/>
      <c r="M132" s="1"/>
      <c r="N132" s="1"/>
      <c r="O132" s="1">
        <f t="shared" ref="O132:O144" si="6">SUM(J132:N132)</f>
        <v>48</v>
      </c>
      <c r="P132" s="35"/>
    </row>
    <row r="133" spans="1:16">
      <c r="A133" s="22"/>
      <c r="B133" s="36"/>
      <c r="C133" s="88"/>
      <c r="D133" s="48" t="s">
        <v>12</v>
      </c>
      <c r="E133" s="48">
        <v>9.5</v>
      </c>
      <c r="F133" s="48">
        <v>6.6</v>
      </c>
      <c r="G133" s="48">
        <v>23.3</v>
      </c>
      <c r="H133" s="48">
        <v>134</v>
      </c>
      <c r="I133" s="1" t="s">
        <v>20</v>
      </c>
      <c r="J133" s="1">
        <v>40</v>
      </c>
      <c r="K133" s="1"/>
      <c r="L133" s="1"/>
      <c r="M133" s="31"/>
      <c r="N133" s="1"/>
      <c r="O133" s="1">
        <f t="shared" si="6"/>
        <v>40</v>
      </c>
      <c r="P133" s="35"/>
    </row>
    <row r="134" spans="1:16">
      <c r="A134" s="22">
        <v>309</v>
      </c>
      <c r="B134" s="22" t="s">
        <v>87</v>
      </c>
      <c r="C134" s="2"/>
      <c r="D134" s="72"/>
      <c r="E134" s="72"/>
      <c r="F134" s="72"/>
      <c r="G134" s="72"/>
      <c r="H134" s="72"/>
      <c r="I134" s="1" t="s">
        <v>35</v>
      </c>
      <c r="J134" s="1">
        <v>5</v>
      </c>
      <c r="K134" s="1"/>
      <c r="L134" s="31"/>
      <c r="M134" s="31"/>
      <c r="N134" s="1"/>
      <c r="O134" s="1">
        <f t="shared" si="6"/>
        <v>5</v>
      </c>
      <c r="P134" s="35"/>
    </row>
    <row r="135" spans="1:16">
      <c r="A135" s="22"/>
      <c r="B135" s="22"/>
      <c r="C135" s="2"/>
      <c r="D135" s="72"/>
      <c r="E135" s="72"/>
      <c r="F135" s="72"/>
      <c r="G135" s="72"/>
      <c r="H135" s="72"/>
      <c r="I135" s="1" t="s">
        <v>36</v>
      </c>
      <c r="J135" s="1">
        <v>5</v>
      </c>
      <c r="K135" s="1"/>
      <c r="L135" s="1"/>
      <c r="M135" s="31"/>
      <c r="N135" s="1"/>
      <c r="O135" s="1">
        <f t="shared" si="6"/>
        <v>5</v>
      </c>
      <c r="P135" s="35"/>
    </row>
    <row r="136" spans="1:16">
      <c r="A136" s="22"/>
      <c r="B136" s="22"/>
      <c r="C136" s="2"/>
      <c r="D136" s="104" t="s">
        <v>88</v>
      </c>
      <c r="E136" s="30">
        <v>17.100000000000001</v>
      </c>
      <c r="F136" s="15">
        <v>7.8</v>
      </c>
      <c r="G136" s="15">
        <v>21</v>
      </c>
      <c r="H136" s="15">
        <v>223</v>
      </c>
      <c r="I136" s="1" t="s">
        <v>17</v>
      </c>
      <c r="J136" s="1">
        <v>10</v>
      </c>
      <c r="K136" s="1"/>
      <c r="L136" s="1"/>
      <c r="M136" s="1"/>
      <c r="N136" s="1"/>
      <c r="O136" s="1">
        <f t="shared" si="6"/>
        <v>10</v>
      </c>
      <c r="P136" s="35"/>
    </row>
    <row r="137" spans="1:16">
      <c r="A137" s="22" t="s">
        <v>50</v>
      </c>
      <c r="B137" s="41" t="s">
        <v>42</v>
      </c>
      <c r="C137" s="42"/>
      <c r="D137" s="20"/>
      <c r="E137" s="20"/>
      <c r="F137" s="20"/>
      <c r="G137" s="20"/>
      <c r="H137" s="20"/>
      <c r="I137" s="1" t="s">
        <v>17</v>
      </c>
      <c r="J137" s="1">
        <v>107</v>
      </c>
      <c r="K137" s="1"/>
      <c r="L137" s="31"/>
      <c r="M137" s="31"/>
      <c r="N137" s="1"/>
      <c r="O137" s="1">
        <f t="shared" si="6"/>
        <v>107</v>
      </c>
      <c r="P137" s="35"/>
    </row>
    <row r="138" spans="1:16">
      <c r="A138" s="22"/>
      <c r="B138" s="43"/>
      <c r="C138" s="44"/>
      <c r="D138" s="20"/>
      <c r="E138" s="20"/>
      <c r="F138" s="20"/>
      <c r="G138" s="101"/>
      <c r="H138" s="20"/>
      <c r="I138" s="1" t="s">
        <v>37</v>
      </c>
      <c r="J138" s="1">
        <v>50</v>
      </c>
      <c r="K138" s="1"/>
      <c r="L138" s="1"/>
      <c r="M138" s="1"/>
      <c r="N138" s="1"/>
      <c r="O138" s="1">
        <f t="shared" si="6"/>
        <v>50</v>
      </c>
      <c r="P138" s="35"/>
    </row>
    <row r="139" spans="1:16">
      <c r="A139" s="22"/>
      <c r="B139" s="45"/>
      <c r="C139" s="46"/>
      <c r="D139" s="48" t="s">
        <v>23</v>
      </c>
      <c r="E139" s="48">
        <v>1.6</v>
      </c>
      <c r="F139" s="48">
        <v>6</v>
      </c>
      <c r="G139" s="105">
        <v>11</v>
      </c>
      <c r="H139" s="48">
        <v>104</v>
      </c>
      <c r="I139" s="1" t="s">
        <v>20</v>
      </c>
      <c r="J139" s="1">
        <v>12</v>
      </c>
      <c r="K139" s="1"/>
      <c r="L139" s="31"/>
      <c r="M139" s="31"/>
      <c r="N139" s="1"/>
      <c r="O139" s="1">
        <f t="shared" si="6"/>
        <v>12</v>
      </c>
      <c r="P139" s="35"/>
    </row>
    <row r="140" spans="1:16">
      <c r="A140" s="22">
        <v>389</v>
      </c>
      <c r="B140" s="41" t="s">
        <v>64</v>
      </c>
      <c r="C140" s="75"/>
      <c r="D140" s="20"/>
      <c r="E140" s="20"/>
      <c r="F140" s="20"/>
      <c r="G140" s="20"/>
      <c r="H140" s="20"/>
      <c r="I140" s="1" t="s">
        <v>36</v>
      </c>
      <c r="J140" s="1">
        <v>6</v>
      </c>
      <c r="K140" s="1"/>
      <c r="L140" s="31"/>
      <c r="M140" s="31"/>
      <c r="N140" s="1"/>
      <c r="O140" s="1">
        <f t="shared" si="6"/>
        <v>6</v>
      </c>
      <c r="P140" s="35"/>
    </row>
    <row r="141" spans="1:16">
      <c r="A141" s="22"/>
      <c r="B141" s="43"/>
      <c r="C141" s="102"/>
      <c r="D141" s="20"/>
      <c r="E141" s="20"/>
      <c r="F141" s="20"/>
      <c r="G141" s="20"/>
      <c r="H141" s="20"/>
      <c r="I141" s="1" t="s">
        <v>89</v>
      </c>
      <c r="J141" s="1">
        <v>50</v>
      </c>
      <c r="K141" s="1"/>
      <c r="L141" s="1"/>
      <c r="M141" s="1"/>
      <c r="N141" s="1"/>
      <c r="O141" s="1">
        <f t="shared" si="6"/>
        <v>50</v>
      </c>
      <c r="P141" s="35"/>
    </row>
    <row r="142" spans="1:16">
      <c r="A142" s="22"/>
      <c r="B142" s="45"/>
      <c r="C142" s="76"/>
      <c r="D142" s="20" t="s">
        <v>28</v>
      </c>
      <c r="E142" s="20">
        <v>0.08</v>
      </c>
      <c r="F142" s="20">
        <v>0</v>
      </c>
      <c r="G142" s="20">
        <v>26.3</v>
      </c>
      <c r="H142" s="20">
        <v>105</v>
      </c>
      <c r="I142" s="1" t="s">
        <v>90</v>
      </c>
      <c r="J142" s="1">
        <v>10</v>
      </c>
      <c r="K142" s="1"/>
      <c r="L142" s="1"/>
      <c r="M142" s="1"/>
      <c r="N142" s="1"/>
      <c r="O142" s="1">
        <f t="shared" si="6"/>
        <v>10</v>
      </c>
      <c r="P142" s="35"/>
    </row>
    <row r="143" spans="1:16">
      <c r="A143" s="6">
        <v>5</v>
      </c>
      <c r="B143" s="49" t="s">
        <v>25</v>
      </c>
      <c r="C143" s="34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>
        <f t="shared" si="6"/>
        <v>0</v>
      </c>
      <c r="P143" s="35"/>
    </row>
    <row r="144" spans="1:16">
      <c r="A144" s="13"/>
      <c r="B144" s="51"/>
      <c r="C144" s="52"/>
      <c r="D144" s="15">
        <v>50</v>
      </c>
      <c r="E144" s="15">
        <v>4.0999999999999996</v>
      </c>
      <c r="F144" s="15">
        <v>0.6</v>
      </c>
      <c r="G144" s="15">
        <v>21</v>
      </c>
      <c r="H144" s="15">
        <v>105.8</v>
      </c>
      <c r="I144" s="1"/>
      <c r="J144" s="1"/>
      <c r="K144" s="1"/>
      <c r="L144" s="1"/>
      <c r="M144" s="1"/>
      <c r="N144" s="1"/>
      <c r="O144" s="1">
        <f t="shared" si="6"/>
        <v>0</v>
      </c>
      <c r="P144" s="35"/>
    </row>
    <row r="145" spans="1:16">
      <c r="A145" s="32"/>
      <c r="B145" s="22"/>
      <c r="C145" s="22"/>
      <c r="D145" s="15"/>
      <c r="E145" s="15"/>
      <c r="F145" s="15"/>
      <c r="G145" s="15"/>
      <c r="H145" s="15"/>
      <c r="I145" s="1"/>
      <c r="J145" s="1"/>
      <c r="K145" s="1"/>
      <c r="L145" s="1"/>
      <c r="M145" s="1"/>
      <c r="N145" s="1"/>
      <c r="O145" s="1">
        <f>SUM(J145:N145)</f>
        <v>0</v>
      </c>
      <c r="P145" s="35"/>
    </row>
    <row r="146" spans="1:16">
      <c r="A146" s="2" t="s">
        <v>30</v>
      </c>
      <c r="B146" s="3"/>
      <c r="C146" s="4"/>
      <c r="D146" s="1"/>
      <c r="E146" s="1">
        <f>SUM(E131:E145)</f>
        <v>32.380000000000003</v>
      </c>
      <c r="F146" s="1">
        <f>SUM(F131:F145)</f>
        <v>21</v>
      </c>
      <c r="G146" s="1">
        <f>SUM(G131:G145)</f>
        <v>102.6</v>
      </c>
      <c r="H146" s="1">
        <f>SUM(H131:H145)</f>
        <v>671.8</v>
      </c>
      <c r="I146" s="1"/>
      <c r="J146" s="1"/>
      <c r="K146" s="1"/>
      <c r="L146" s="1"/>
      <c r="M146" s="1"/>
      <c r="N146" s="1"/>
      <c r="O146" s="1"/>
      <c r="P146" s="35"/>
    </row>
    <row r="150" spans="1:16">
      <c r="A150" s="1" t="s">
        <v>0</v>
      </c>
      <c r="B150" s="2" t="s">
        <v>97</v>
      </c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1"/>
      <c r="N150" s="1"/>
      <c r="O150" s="1"/>
    </row>
    <row r="151" spans="1:16" ht="36.75">
      <c r="A151" s="80"/>
      <c r="B151" s="80" t="s">
        <v>1</v>
      </c>
      <c r="C151" s="80"/>
      <c r="D151" s="80" t="s">
        <v>2</v>
      </c>
      <c r="E151" s="80" t="s">
        <v>3</v>
      </c>
      <c r="F151" s="80" t="s">
        <v>4</v>
      </c>
      <c r="G151" s="80" t="s">
        <v>5</v>
      </c>
      <c r="H151" s="81" t="s">
        <v>6</v>
      </c>
      <c r="I151" s="81" t="s">
        <v>7</v>
      </c>
      <c r="J151" s="80">
        <v>2</v>
      </c>
      <c r="K151" s="80">
        <v>5</v>
      </c>
      <c r="L151" s="80">
        <v>31</v>
      </c>
      <c r="M151" s="80">
        <v>40</v>
      </c>
      <c r="N151" s="80">
        <v>21</v>
      </c>
      <c r="O151" s="80" t="s">
        <v>8</v>
      </c>
    </row>
    <row r="152" spans="1:16">
      <c r="A152" s="22">
        <v>88</v>
      </c>
      <c r="B152" s="36" t="s">
        <v>92</v>
      </c>
      <c r="C152" s="36"/>
      <c r="D152" s="1"/>
      <c r="E152" s="1"/>
      <c r="F152" s="1"/>
      <c r="G152" s="1"/>
      <c r="H152" s="1"/>
      <c r="I152" s="38" t="s">
        <v>33</v>
      </c>
      <c r="J152" s="1">
        <v>30</v>
      </c>
      <c r="K152" s="1"/>
      <c r="L152" s="1"/>
      <c r="M152" s="1"/>
      <c r="N152" s="1"/>
      <c r="O152" s="1">
        <f>SUM(J152:N152)</f>
        <v>30</v>
      </c>
    </row>
    <row r="153" spans="1:16">
      <c r="A153" s="22"/>
      <c r="B153" s="36"/>
      <c r="C153" s="88"/>
      <c r="D153" s="1"/>
      <c r="E153" s="1"/>
      <c r="F153" s="1"/>
      <c r="G153" s="1"/>
      <c r="H153" s="1"/>
      <c r="I153" s="38" t="s">
        <v>37</v>
      </c>
      <c r="J153" s="1">
        <v>50</v>
      </c>
      <c r="K153" s="1"/>
      <c r="L153" s="31"/>
      <c r="M153" s="31"/>
      <c r="N153" s="1"/>
      <c r="O153" s="1">
        <f t="shared" ref="O153:O165" si="7">SUM(J153:N153)</f>
        <v>50</v>
      </c>
    </row>
    <row r="154" spans="1:16">
      <c r="A154" s="22"/>
      <c r="B154" s="36"/>
      <c r="C154" s="88"/>
      <c r="D154" s="15" t="s">
        <v>12</v>
      </c>
      <c r="E154" s="30">
        <v>1.6</v>
      </c>
      <c r="F154" s="30">
        <v>4.92</v>
      </c>
      <c r="G154" s="30">
        <v>11.5</v>
      </c>
      <c r="H154" s="30">
        <v>96.75</v>
      </c>
      <c r="I154" s="1" t="s">
        <v>11</v>
      </c>
      <c r="J154" s="1">
        <v>48</v>
      </c>
      <c r="K154" s="1"/>
      <c r="L154" s="1"/>
      <c r="M154" s="1"/>
      <c r="N154" s="1"/>
      <c r="O154" s="1">
        <f t="shared" si="7"/>
        <v>48</v>
      </c>
    </row>
    <row r="155" spans="1:16">
      <c r="A155" s="91">
        <v>456</v>
      </c>
      <c r="B155" s="91" t="s">
        <v>93</v>
      </c>
      <c r="C155" s="106"/>
      <c r="D155" s="94"/>
      <c r="E155" s="107"/>
      <c r="F155" s="107"/>
      <c r="G155" s="107"/>
      <c r="H155" s="107"/>
      <c r="I155" s="38" t="s">
        <v>20</v>
      </c>
      <c r="J155" s="1">
        <v>40</v>
      </c>
      <c r="K155" s="1"/>
      <c r="L155" s="1"/>
      <c r="M155" s="31"/>
      <c r="N155" s="1"/>
      <c r="O155" s="1">
        <f t="shared" si="7"/>
        <v>40</v>
      </c>
    </row>
    <row r="156" spans="1:16" ht="24">
      <c r="A156" s="91"/>
      <c r="B156" s="91"/>
      <c r="C156" s="106"/>
      <c r="D156" s="94"/>
      <c r="E156" s="107"/>
      <c r="F156" s="107"/>
      <c r="G156" s="107"/>
      <c r="H156" s="107"/>
      <c r="I156" s="38" t="s">
        <v>94</v>
      </c>
      <c r="J156" s="1">
        <v>10</v>
      </c>
      <c r="K156" s="1"/>
      <c r="L156" s="1"/>
      <c r="M156" s="1"/>
      <c r="N156" s="1"/>
      <c r="O156" s="1">
        <f t="shared" si="7"/>
        <v>10</v>
      </c>
    </row>
    <row r="157" spans="1:16">
      <c r="A157" s="91"/>
      <c r="B157" s="91"/>
      <c r="C157" s="106"/>
      <c r="D157" s="100" t="s">
        <v>71</v>
      </c>
      <c r="E157" s="108">
        <v>4.4800000000000004</v>
      </c>
      <c r="F157" s="108">
        <v>8.06</v>
      </c>
      <c r="G157" s="100">
        <v>50.25</v>
      </c>
      <c r="H157" s="100">
        <v>297.75</v>
      </c>
      <c r="I157" s="38" t="s">
        <v>36</v>
      </c>
      <c r="J157" s="1">
        <v>20</v>
      </c>
      <c r="K157" s="1"/>
      <c r="L157" s="1"/>
      <c r="M157" s="31"/>
      <c r="N157" s="1"/>
      <c r="O157" s="1">
        <f t="shared" si="7"/>
        <v>20</v>
      </c>
    </row>
    <row r="158" spans="1:16">
      <c r="A158" s="22">
        <v>383</v>
      </c>
      <c r="B158" s="41" t="s">
        <v>95</v>
      </c>
      <c r="C158" s="75"/>
      <c r="D158" s="20"/>
      <c r="E158" s="101"/>
      <c r="F158" s="101"/>
      <c r="G158" s="101"/>
      <c r="H158" s="101"/>
      <c r="I158" s="38" t="s">
        <v>96</v>
      </c>
      <c r="J158" s="1">
        <v>110</v>
      </c>
      <c r="K158" s="1"/>
      <c r="L158" s="31"/>
      <c r="M158" s="31"/>
      <c r="N158" s="1"/>
      <c r="O158" s="1">
        <f t="shared" si="7"/>
        <v>110</v>
      </c>
    </row>
    <row r="159" spans="1:16">
      <c r="A159" s="22"/>
      <c r="B159" s="43"/>
      <c r="C159" s="102"/>
      <c r="D159" s="20"/>
      <c r="E159" s="101"/>
      <c r="F159" s="101"/>
      <c r="G159" s="101"/>
      <c r="H159" s="101"/>
      <c r="I159" s="38" t="s">
        <v>76</v>
      </c>
      <c r="J159" s="1">
        <v>34</v>
      </c>
      <c r="K159" s="1"/>
      <c r="L159" s="31"/>
      <c r="M159" s="31"/>
      <c r="N159" s="1"/>
      <c r="O159" s="1">
        <f t="shared" si="7"/>
        <v>34</v>
      </c>
    </row>
    <row r="160" spans="1:16">
      <c r="A160" s="22"/>
      <c r="B160" s="45"/>
      <c r="C160" s="76"/>
      <c r="D160" s="109">
        <v>54789</v>
      </c>
      <c r="E160" s="30">
        <v>3.7</v>
      </c>
      <c r="F160" s="30">
        <v>3.97</v>
      </c>
      <c r="G160" s="30">
        <v>26.24</v>
      </c>
      <c r="H160" s="30">
        <v>155.19999999999999</v>
      </c>
      <c r="I160" s="38" t="s">
        <v>36</v>
      </c>
      <c r="J160" s="1">
        <v>5</v>
      </c>
      <c r="K160" s="1"/>
      <c r="L160" s="1"/>
      <c r="M160" s="1"/>
      <c r="N160" s="1"/>
      <c r="O160" s="1">
        <f t="shared" si="7"/>
        <v>5</v>
      </c>
    </row>
    <row r="161" spans="1:15">
      <c r="A161" s="22">
        <v>5</v>
      </c>
      <c r="B161" s="22" t="s">
        <v>25</v>
      </c>
      <c r="C161" s="2"/>
      <c r="D161" s="20"/>
      <c r="E161" s="20"/>
      <c r="F161" s="20"/>
      <c r="G161" s="20"/>
      <c r="H161" s="20"/>
      <c r="I161" s="38" t="s">
        <v>20</v>
      </c>
      <c r="J161" s="1">
        <v>6</v>
      </c>
      <c r="K161" s="1"/>
      <c r="L161" s="31"/>
      <c r="M161" s="31"/>
      <c r="N161" s="1"/>
      <c r="O161" s="1">
        <f t="shared" si="7"/>
        <v>6</v>
      </c>
    </row>
    <row r="162" spans="1:15">
      <c r="A162" s="22"/>
      <c r="B162" s="22"/>
      <c r="C162" s="2"/>
      <c r="D162" s="20"/>
      <c r="E162" s="20"/>
      <c r="F162" s="20"/>
      <c r="G162" s="20"/>
      <c r="H162" s="20"/>
      <c r="I162" s="38" t="s">
        <v>11</v>
      </c>
      <c r="J162" s="1">
        <v>10</v>
      </c>
      <c r="K162" s="1"/>
      <c r="L162" s="1"/>
      <c r="M162" s="1"/>
      <c r="N162" s="1"/>
      <c r="O162" s="1">
        <f t="shared" si="7"/>
        <v>10</v>
      </c>
    </row>
    <row r="163" spans="1:15">
      <c r="A163" s="22"/>
      <c r="B163" s="22"/>
      <c r="C163" s="2"/>
      <c r="D163" s="15">
        <v>50</v>
      </c>
      <c r="E163" s="15">
        <v>4.0999999999999996</v>
      </c>
      <c r="F163" s="15">
        <v>0.6</v>
      </c>
      <c r="G163" s="15">
        <v>21</v>
      </c>
      <c r="H163" s="15">
        <v>105.8</v>
      </c>
      <c r="I163" s="38" t="s">
        <v>11</v>
      </c>
      <c r="J163" s="1">
        <v>50</v>
      </c>
      <c r="K163" s="1"/>
      <c r="L163" s="31"/>
      <c r="M163" s="31"/>
      <c r="N163" s="1"/>
      <c r="O163" s="1">
        <f t="shared" si="7"/>
        <v>50</v>
      </c>
    </row>
    <row r="164" spans="1:15">
      <c r="A164" s="6">
        <v>338</v>
      </c>
      <c r="B164" s="49" t="s">
        <v>64</v>
      </c>
      <c r="C164" s="50"/>
      <c r="D164" s="1"/>
      <c r="E164" s="1"/>
      <c r="F164" s="1"/>
      <c r="G164" s="1"/>
      <c r="H164" s="1"/>
      <c r="I164" s="38" t="s">
        <v>36</v>
      </c>
      <c r="J164" s="1">
        <v>5</v>
      </c>
      <c r="K164" s="1"/>
      <c r="L164" s="1"/>
      <c r="M164" s="1"/>
      <c r="N164" s="1"/>
      <c r="O164" s="1">
        <f t="shared" si="7"/>
        <v>5</v>
      </c>
    </row>
    <row r="165" spans="1:15">
      <c r="A165" s="13"/>
      <c r="B165" s="51"/>
      <c r="C165" s="52"/>
      <c r="D165" s="48" t="s">
        <v>28</v>
      </c>
      <c r="E165" s="48"/>
      <c r="F165" s="48"/>
      <c r="G165" s="48"/>
      <c r="H165" s="48"/>
      <c r="I165" s="1"/>
      <c r="J165" s="1"/>
      <c r="K165" s="1"/>
      <c r="L165" s="1"/>
      <c r="M165" s="1"/>
      <c r="N165" s="1"/>
      <c r="O165" s="1">
        <f t="shared" si="7"/>
        <v>0</v>
      </c>
    </row>
    <row r="166" spans="1:15">
      <c r="A166" s="32"/>
      <c r="B166" s="22"/>
      <c r="C166" s="2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>
        <f>SUM(J166:N166)</f>
        <v>0</v>
      </c>
    </row>
    <row r="167" spans="1:15">
      <c r="A167" s="57"/>
      <c r="B167" s="58"/>
      <c r="C167" s="7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>
      <c r="A168" s="2" t="s">
        <v>30</v>
      </c>
      <c r="B168" s="3"/>
      <c r="C168" s="4"/>
      <c r="D168" s="1"/>
      <c r="E168" s="1">
        <f>SUM(E152:E166)</f>
        <v>13.88</v>
      </c>
      <c r="F168" s="1">
        <f>SUM(F152:F166)</f>
        <v>17.55</v>
      </c>
      <c r="G168" s="1">
        <f>SUM(G152:G166)</f>
        <v>108.99</v>
      </c>
      <c r="H168" s="1">
        <f>SUM(H152:H166)</f>
        <v>655.5</v>
      </c>
      <c r="I168" s="1"/>
      <c r="J168" s="1"/>
      <c r="K168" s="1"/>
      <c r="L168" s="1"/>
      <c r="M168" s="1"/>
      <c r="N168" s="1"/>
      <c r="O168" s="1"/>
    </row>
    <row r="172" spans="1:15">
      <c r="A172" s="1" t="s">
        <v>0</v>
      </c>
      <c r="B172" s="2" t="s">
        <v>103</v>
      </c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1"/>
      <c r="N172" s="1"/>
      <c r="O172" s="1"/>
    </row>
    <row r="173" spans="1:15" ht="36.75">
      <c r="A173" s="1"/>
      <c r="B173" s="1" t="s">
        <v>1</v>
      </c>
      <c r="C173" s="1"/>
      <c r="D173" s="1" t="s">
        <v>2</v>
      </c>
      <c r="E173" s="1" t="s">
        <v>3</v>
      </c>
      <c r="F173" s="1" t="s">
        <v>4</v>
      </c>
      <c r="G173" s="1" t="s">
        <v>5</v>
      </c>
      <c r="H173" s="5" t="s">
        <v>6</v>
      </c>
      <c r="I173" s="5" t="s">
        <v>7</v>
      </c>
      <c r="J173" s="1">
        <v>2</v>
      </c>
      <c r="K173" s="1">
        <v>5</v>
      </c>
      <c r="L173" s="1">
        <v>31</v>
      </c>
      <c r="M173" s="1">
        <v>40</v>
      </c>
      <c r="N173" s="1">
        <v>21</v>
      </c>
      <c r="O173" s="1" t="s">
        <v>8</v>
      </c>
    </row>
    <row r="174" spans="1:15">
      <c r="A174" s="22">
        <v>45</v>
      </c>
      <c r="B174" s="41" t="s">
        <v>98</v>
      </c>
      <c r="C174" s="42"/>
      <c r="D174" s="1"/>
      <c r="E174" s="1"/>
      <c r="F174" s="1"/>
      <c r="G174" s="1"/>
      <c r="H174" s="1"/>
      <c r="I174" s="110" t="s">
        <v>37</v>
      </c>
      <c r="J174" s="1">
        <v>50</v>
      </c>
      <c r="K174" s="31"/>
      <c r="L174" s="1"/>
      <c r="M174" s="31"/>
      <c r="N174" s="1"/>
      <c r="O174" s="1">
        <f>SUM(J174:N174)</f>
        <v>50</v>
      </c>
    </row>
    <row r="175" spans="1:15">
      <c r="A175" s="22"/>
      <c r="B175" s="43"/>
      <c r="C175" s="44"/>
      <c r="D175" s="1"/>
      <c r="E175" s="1"/>
      <c r="F175" s="1"/>
      <c r="G175" s="1"/>
      <c r="H175" s="1"/>
      <c r="I175" s="110" t="s">
        <v>11</v>
      </c>
      <c r="J175" s="1">
        <v>48</v>
      </c>
      <c r="K175" s="1"/>
      <c r="L175" s="31"/>
      <c r="M175" s="31"/>
      <c r="N175" s="1"/>
      <c r="O175" s="1">
        <f t="shared" ref="O175:O185" si="8">SUM(J175:N175)</f>
        <v>48</v>
      </c>
    </row>
    <row r="176" spans="1:15">
      <c r="A176" s="22"/>
      <c r="B176" s="45"/>
      <c r="C176" s="46"/>
      <c r="D176" s="111" t="s">
        <v>69</v>
      </c>
      <c r="E176" s="111">
        <v>9.5</v>
      </c>
      <c r="F176" s="111">
        <v>6.6</v>
      </c>
      <c r="G176" s="111">
        <v>23.3</v>
      </c>
      <c r="H176" s="111">
        <v>134</v>
      </c>
      <c r="I176" s="110" t="s">
        <v>20</v>
      </c>
      <c r="J176" s="1">
        <v>40</v>
      </c>
      <c r="K176" s="1"/>
      <c r="L176" s="1"/>
      <c r="M176" s="1"/>
      <c r="N176" s="1"/>
      <c r="O176" s="1">
        <f t="shared" si="8"/>
        <v>40</v>
      </c>
    </row>
    <row r="177" spans="1:15">
      <c r="A177" s="22">
        <v>302</v>
      </c>
      <c r="B177" s="36" t="s">
        <v>34</v>
      </c>
      <c r="C177" s="88"/>
      <c r="D177" s="20"/>
      <c r="E177" s="20"/>
      <c r="F177" s="20"/>
      <c r="G177" s="20"/>
      <c r="H177" s="20"/>
      <c r="I177" s="110" t="s">
        <v>35</v>
      </c>
      <c r="J177" s="1">
        <v>5</v>
      </c>
      <c r="K177" s="1"/>
      <c r="L177" s="31"/>
      <c r="M177" s="31"/>
      <c r="N177" s="1"/>
      <c r="O177" s="1">
        <f t="shared" si="8"/>
        <v>5</v>
      </c>
    </row>
    <row r="178" spans="1:15">
      <c r="A178" s="22"/>
      <c r="B178" s="36"/>
      <c r="C178" s="88"/>
      <c r="D178" s="20"/>
      <c r="E178" s="20"/>
      <c r="F178" s="20"/>
      <c r="G178" s="20"/>
      <c r="H178" s="20"/>
      <c r="I178" s="110" t="s">
        <v>36</v>
      </c>
      <c r="J178" s="1">
        <v>5</v>
      </c>
      <c r="K178" s="1"/>
      <c r="L178" s="1"/>
      <c r="M178" s="1"/>
      <c r="N178" s="1"/>
      <c r="O178" s="1">
        <f t="shared" si="8"/>
        <v>5</v>
      </c>
    </row>
    <row r="179" spans="1:15">
      <c r="A179" s="22"/>
      <c r="B179" s="36"/>
      <c r="C179" s="88"/>
      <c r="D179" s="15" t="s">
        <v>71</v>
      </c>
      <c r="E179" s="15">
        <v>3.2</v>
      </c>
      <c r="F179" s="15">
        <v>6.9</v>
      </c>
      <c r="G179" s="15">
        <v>26.3</v>
      </c>
      <c r="H179" s="15">
        <v>180</v>
      </c>
      <c r="I179" s="110" t="s">
        <v>17</v>
      </c>
      <c r="J179" s="1">
        <v>10</v>
      </c>
      <c r="K179" s="1"/>
      <c r="L179" s="1"/>
      <c r="M179" s="1"/>
      <c r="N179" s="1"/>
      <c r="O179" s="1">
        <f t="shared" si="8"/>
        <v>10</v>
      </c>
    </row>
    <row r="180" spans="1:15">
      <c r="A180" s="22" t="s">
        <v>99</v>
      </c>
      <c r="B180" s="41" t="s">
        <v>38</v>
      </c>
      <c r="C180" s="42"/>
      <c r="D180" s="20"/>
      <c r="E180" s="20"/>
      <c r="F180" s="20"/>
      <c r="G180" s="20"/>
      <c r="H180" s="20"/>
      <c r="I180" s="110" t="s">
        <v>37</v>
      </c>
      <c r="J180" s="1">
        <v>50</v>
      </c>
      <c r="K180" s="1"/>
      <c r="L180" s="1"/>
      <c r="M180" s="1"/>
      <c r="N180" s="1"/>
      <c r="O180" s="1">
        <f t="shared" si="8"/>
        <v>50</v>
      </c>
    </row>
    <row r="181" spans="1:15">
      <c r="A181" s="22"/>
      <c r="B181" s="43"/>
      <c r="C181" s="44"/>
      <c r="D181" s="20"/>
      <c r="E181" s="20"/>
      <c r="F181" s="20"/>
      <c r="G181" s="20"/>
      <c r="H181" s="20"/>
      <c r="I181" s="110" t="s">
        <v>84</v>
      </c>
      <c r="J181" s="1">
        <v>3</v>
      </c>
      <c r="K181" s="1"/>
      <c r="L181" s="31"/>
      <c r="M181" s="31"/>
      <c r="N181" s="1"/>
      <c r="O181" s="1">
        <f>SUM(J181:M181)</f>
        <v>3</v>
      </c>
    </row>
    <row r="182" spans="1:15">
      <c r="A182" s="22"/>
      <c r="B182" s="45"/>
      <c r="C182" s="46"/>
      <c r="D182" s="15" t="s">
        <v>100</v>
      </c>
      <c r="E182" s="15">
        <v>15.4</v>
      </c>
      <c r="F182" s="15">
        <v>6.4</v>
      </c>
      <c r="G182" s="15">
        <v>3.7</v>
      </c>
      <c r="H182" s="15">
        <v>134</v>
      </c>
      <c r="I182" s="110" t="s">
        <v>17</v>
      </c>
      <c r="J182" s="1">
        <v>110</v>
      </c>
      <c r="K182" s="1"/>
      <c r="L182" s="31"/>
      <c r="M182" s="31"/>
      <c r="N182" s="1"/>
      <c r="O182" s="1">
        <f>SUM(J182:M182)</f>
        <v>110</v>
      </c>
    </row>
    <row r="183" spans="1:15">
      <c r="A183" s="22">
        <v>376</v>
      </c>
      <c r="B183" s="41" t="s">
        <v>101</v>
      </c>
      <c r="C183" s="42"/>
      <c r="D183" s="20"/>
      <c r="E183" s="20"/>
      <c r="F183" s="20"/>
      <c r="G183" s="20"/>
      <c r="H183" s="20"/>
      <c r="I183" s="110" t="s">
        <v>11</v>
      </c>
      <c r="J183" s="1">
        <v>3</v>
      </c>
      <c r="K183" s="1"/>
      <c r="L183" s="1"/>
      <c r="M183" s="31"/>
      <c r="N183" s="1"/>
      <c r="O183" s="1">
        <f>SUM(J183:M183)</f>
        <v>3</v>
      </c>
    </row>
    <row r="184" spans="1:15">
      <c r="A184" s="22"/>
      <c r="B184" s="43"/>
      <c r="C184" s="44"/>
      <c r="D184" s="20"/>
      <c r="E184" s="20"/>
      <c r="F184" s="20"/>
      <c r="G184" s="20"/>
      <c r="H184" s="20"/>
      <c r="I184" s="110" t="s">
        <v>20</v>
      </c>
      <c r="J184" s="1">
        <v>3</v>
      </c>
      <c r="K184" s="1"/>
      <c r="L184" s="1"/>
      <c r="M184" s="1"/>
      <c r="N184" s="1"/>
      <c r="O184" s="1">
        <f t="shared" si="8"/>
        <v>3</v>
      </c>
    </row>
    <row r="185" spans="1:15">
      <c r="A185" s="22"/>
      <c r="B185" s="45"/>
      <c r="C185" s="46"/>
      <c r="D185" s="15" t="s">
        <v>65</v>
      </c>
      <c r="E185" s="15">
        <v>0.1</v>
      </c>
      <c r="F185" s="15">
        <v>0</v>
      </c>
      <c r="G185" s="15">
        <v>15</v>
      </c>
      <c r="H185" s="15">
        <v>60</v>
      </c>
      <c r="I185" s="110" t="s">
        <v>36</v>
      </c>
      <c r="J185" s="1">
        <v>5</v>
      </c>
      <c r="K185" s="1"/>
      <c r="L185" s="1"/>
      <c r="M185" s="31"/>
      <c r="N185" s="1"/>
      <c r="O185" s="1">
        <f t="shared" si="8"/>
        <v>5</v>
      </c>
    </row>
    <row r="186" spans="1:15">
      <c r="A186" s="32">
        <v>5</v>
      </c>
      <c r="B186" s="22" t="s">
        <v>25</v>
      </c>
      <c r="C186" s="22"/>
      <c r="D186" s="15">
        <v>50</v>
      </c>
      <c r="E186" s="15">
        <v>4.0999999999999996</v>
      </c>
      <c r="F186" s="15">
        <v>0.6</v>
      </c>
      <c r="G186" s="15">
        <v>21</v>
      </c>
      <c r="H186" s="15">
        <v>105.8</v>
      </c>
      <c r="I186" s="1" t="s">
        <v>102</v>
      </c>
      <c r="J186" s="1">
        <v>2</v>
      </c>
      <c r="K186" s="1"/>
      <c r="L186" s="1">
        <v>3</v>
      </c>
      <c r="M186" s="1">
        <v>3</v>
      </c>
      <c r="N186" s="1"/>
      <c r="O186" s="1">
        <f>SUM(J186:N186)</f>
        <v>8</v>
      </c>
    </row>
    <row r="187" spans="1:15">
      <c r="A187" s="2" t="s">
        <v>30</v>
      </c>
      <c r="B187" s="3"/>
      <c r="C187" s="4"/>
      <c r="D187" s="1"/>
      <c r="E187" s="1">
        <f>SUM(E174:E186)</f>
        <v>32.300000000000004</v>
      </c>
      <c r="F187" s="1">
        <f>SUM(F174:F186)</f>
        <v>20.5</v>
      </c>
      <c r="G187" s="1">
        <f>SUM(G174:G186)</f>
        <v>89.300000000000011</v>
      </c>
      <c r="H187" s="1">
        <f>SUM(H174:H186)</f>
        <v>613.79999999999995</v>
      </c>
      <c r="I187" s="1"/>
      <c r="J187" s="1"/>
      <c r="K187" s="1"/>
      <c r="L187" s="1"/>
      <c r="M187" s="1"/>
      <c r="N187" s="1"/>
      <c r="O187" s="1"/>
    </row>
    <row r="191" spans="1:15">
      <c r="A191" s="1" t="s">
        <v>0</v>
      </c>
      <c r="B191" s="2" t="s">
        <v>106</v>
      </c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1"/>
      <c r="N191" s="1"/>
      <c r="O191" s="1"/>
    </row>
    <row r="192" spans="1:15" ht="36.75">
      <c r="A192" s="1"/>
      <c r="B192" s="1" t="s">
        <v>1</v>
      </c>
      <c r="C192" s="1"/>
      <c r="D192" s="1" t="s">
        <v>2</v>
      </c>
      <c r="E192" s="1" t="s">
        <v>3</v>
      </c>
      <c r="F192" s="1" t="s">
        <v>4</v>
      </c>
      <c r="G192" s="1" t="s">
        <v>5</v>
      </c>
      <c r="H192" s="5" t="s">
        <v>6</v>
      </c>
      <c r="I192" s="5" t="s">
        <v>7</v>
      </c>
      <c r="J192" s="1">
        <v>2</v>
      </c>
      <c r="K192" s="1">
        <v>5</v>
      </c>
      <c r="L192" s="1">
        <v>31</v>
      </c>
      <c r="M192" s="1">
        <v>40</v>
      </c>
      <c r="N192" s="1">
        <v>21</v>
      </c>
      <c r="O192" s="1" t="s">
        <v>8</v>
      </c>
    </row>
    <row r="193" spans="1:15">
      <c r="A193" s="22">
        <v>102</v>
      </c>
      <c r="B193" s="36" t="s">
        <v>104</v>
      </c>
      <c r="C193" s="36"/>
      <c r="D193" s="1"/>
      <c r="E193" s="1"/>
      <c r="F193" s="1"/>
      <c r="G193" s="1"/>
      <c r="H193" s="1"/>
      <c r="I193" s="112" t="s">
        <v>37</v>
      </c>
      <c r="J193" s="1">
        <v>50</v>
      </c>
      <c r="K193" s="1"/>
      <c r="L193" s="1"/>
      <c r="M193" s="1"/>
      <c r="N193" s="1"/>
      <c r="O193" s="1">
        <f>SUM(J193:N193)</f>
        <v>50</v>
      </c>
    </row>
    <row r="194" spans="1:15">
      <c r="A194" s="22"/>
      <c r="B194" s="36"/>
      <c r="C194" s="88"/>
      <c r="D194" s="1"/>
      <c r="E194" s="1"/>
      <c r="F194" s="1"/>
      <c r="G194" s="1"/>
      <c r="H194" s="1"/>
      <c r="I194" s="112" t="s">
        <v>10</v>
      </c>
      <c r="J194" s="1">
        <v>81</v>
      </c>
      <c r="K194" s="1"/>
      <c r="L194" s="31"/>
      <c r="M194" s="31"/>
      <c r="N194" s="1"/>
      <c r="O194" s="1">
        <f t="shared" ref="O194:O206" si="9">SUM(J194:N194)</f>
        <v>81</v>
      </c>
    </row>
    <row r="195" spans="1:15">
      <c r="A195" s="22"/>
      <c r="B195" s="36"/>
      <c r="C195" s="88"/>
      <c r="D195" s="15" t="s">
        <v>69</v>
      </c>
      <c r="E195" s="30">
        <v>5</v>
      </c>
      <c r="F195" s="30">
        <v>5.35</v>
      </c>
      <c r="G195" s="30">
        <v>23.85</v>
      </c>
      <c r="H195" s="30">
        <v>213</v>
      </c>
      <c r="I195" s="112" t="s">
        <v>20</v>
      </c>
      <c r="J195" s="1">
        <v>40</v>
      </c>
      <c r="K195" s="1"/>
      <c r="L195" s="31"/>
      <c r="M195" s="31"/>
      <c r="N195" s="1"/>
      <c r="O195" s="1">
        <f t="shared" si="9"/>
        <v>40</v>
      </c>
    </row>
    <row r="196" spans="1:15">
      <c r="A196" s="22">
        <v>388</v>
      </c>
      <c r="B196" s="41" t="s">
        <v>93</v>
      </c>
      <c r="C196" s="75"/>
      <c r="D196" s="72"/>
      <c r="E196" s="113"/>
      <c r="F196" s="113"/>
      <c r="G196" s="113"/>
      <c r="H196" s="113"/>
      <c r="I196" s="112" t="s">
        <v>11</v>
      </c>
      <c r="J196" s="1">
        <v>50</v>
      </c>
      <c r="K196" s="1"/>
      <c r="L196" s="1"/>
      <c r="M196" s="1"/>
      <c r="N196" s="1"/>
      <c r="O196" s="1">
        <f t="shared" si="9"/>
        <v>50</v>
      </c>
    </row>
    <row r="197" spans="1:15">
      <c r="A197" s="22"/>
      <c r="B197" s="43"/>
      <c r="C197" s="102"/>
      <c r="D197" s="72"/>
      <c r="E197" s="113"/>
      <c r="F197" s="113"/>
      <c r="G197" s="113"/>
      <c r="H197" s="113"/>
      <c r="I197" s="112" t="s">
        <v>105</v>
      </c>
      <c r="J197" s="1">
        <v>20</v>
      </c>
      <c r="K197" s="1"/>
      <c r="L197" s="31"/>
      <c r="M197" s="31"/>
      <c r="N197" s="1"/>
      <c r="O197" s="1">
        <f t="shared" si="9"/>
        <v>20</v>
      </c>
    </row>
    <row r="198" spans="1:15">
      <c r="A198" s="22"/>
      <c r="B198" s="45"/>
      <c r="C198" s="76"/>
      <c r="D198" s="15" t="s">
        <v>71</v>
      </c>
      <c r="E198" s="30">
        <v>17.2</v>
      </c>
      <c r="F198" s="30">
        <v>6.6</v>
      </c>
      <c r="G198" s="30">
        <v>27.6</v>
      </c>
      <c r="H198" s="30">
        <v>239</v>
      </c>
      <c r="I198" s="38" t="s">
        <v>17</v>
      </c>
      <c r="J198" s="1">
        <v>107</v>
      </c>
      <c r="K198" s="1"/>
      <c r="L198" s="31"/>
      <c r="M198" s="31"/>
      <c r="N198" s="1"/>
      <c r="O198" s="1">
        <f t="shared" si="9"/>
        <v>107</v>
      </c>
    </row>
    <row r="199" spans="1:15">
      <c r="A199" s="22">
        <v>5</v>
      </c>
      <c r="B199" s="22" t="s">
        <v>25</v>
      </c>
      <c r="C199" s="2"/>
      <c r="D199" s="20"/>
      <c r="E199" s="101"/>
      <c r="F199" s="101"/>
      <c r="G199" s="101"/>
      <c r="H199" s="101"/>
      <c r="I199" s="112" t="s">
        <v>76</v>
      </c>
      <c r="J199" s="1">
        <v>34</v>
      </c>
      <c r="K199" s="1"/>
      <c r="L199" s="1"/>
      <c r="M199" s="1"/>
      <c r="N199" s="1"/>
      <c r="O199" s="1">
        <f t="shared" si="9"/>
        <v>34</v>
      </c>
    </row>
    <row r="200" spans="1:15">
      <c r="A200" s="22"/>
      <c r="B200" s="22"/>
      <c r="C200" s="2"/>
      <c r="D200" s="20"/>
      <c r="E200" s="101"/>
      <c r="F200" s="101"/>
      <c r="G200" s="101"/>
      <c r="H200" s="101"/>
      <c r="I200" s="112" t="s">
        <v>36</v>
      </c>
      <c r="J200" s="1">
        <v>5</v>
      </c>
      <c r="K200" s="1"/>
      <c r="L200" s="1"/>
      <c r="M200" s="1"/>
      <c r="N200" s="1"/>
      <c r="O200" s="1">
        <f t="shared" si="9"/>
        <v>5</v>
      </c>
    </row>
    <row r="201" spans="1:15">
      <c r="A201" s="22"/>
      <c r="B201" s="22"/>
      <c r="C201" s="2"/>
      <c r="D201" s="15">
        <v>50</v>
      </c>
      <c r="E201" s="30">
        <v>4.0999999999999996</v>
      </c>
      <c r="F201" s="30">
        <v>0.6</v>
      </c>
      <c r="G201" s="30">
        <v>21</v>
      </c>
      <c r="H201" s="30">
        <v>105.8</v>
      </c>
      <c r="I201" s="112" t="s">
        <v>20</v>
      </c>
      <c r="J201" s="1">
        <v>6</v>
      </c>
      <c r="K201" s="1"/>
      <c r="L201" s="1"/>
      <c r="M201" s="1"/>
      <c r="N201" s="1"/>
      <c r="O201" s="1">
        <f t="shared" si="9"/>
        <v>6</v>
      </c>
    </row>
    <row r="202" spans="1:15">
      <c r="A202" s="22">
        <v>415</v>
      </c>
      <c r="B202" s="22" t="s">
        <v>64</v>
      </c>
      <c r="C202" s="2"/>
      <c r="D202" s="1"/>
      <c r="E202" s="1"/>
      <c r="F202" s="1"/>
      <c r="G202" s="1"/>
      <c r="H202" s="1"/>
      <c r="I202" s="112" t="s">
        <v>11</v>
      </c>
      <c r="J202" s="1">
        <v>10</v>
      </c>
      <c r="K202" s="1"/>
      <c r="L202" s="1"/>
      <c r="M202" s="1"/>
      <c r="N202" s="1"/>
      <c r="O202" s="1">
        <f t="shared" si="9"/>
        <v>10</v>
      </c>
    </row>
    <row r="203" spans="1:15">
      <c r="A203" s="22"/>
      <c r="B203" s="22"/>
      <c r="C203" s="22"/>
      <c r="D203" s="1"/>
      <c r="E203" s="1"/>
      <c r="F203" s="1"/>
      <c r="G203" s="1"/>
      <c r="H203" s="1"/>
      <c r="I203" s="38"/>
      <c r="J203" s="1"/>
      <c r="K203" s="1"/>
      <c r="L203" s="31"/>
      <c r="M203" s="31"/>
      <c r="N203" s="1"/>
      <c r="O203" s="1">
        <f t="shared" si="9"/>
        <v>0</v>
      </c>
    </row>
    <row r="204" spans="1:15">
      <c r="A204" s="22"/>
      <c r="B204" s="22"/>
      <c r="C204" s="22"/>
      <c r="D204" s="1" t="s">
        <v>65</v>
      </c>
      <c r="E204" s="1">
        <v>0</v>
      </c>
      <c r="F204" s="1">
        <v>0</v>
      </c>
      <c r="G204" s="1">
        <v>0</v>
      </c>
      <c r="H204" s="1">
        <v>182</v>
      </c>
      <c r="I204" s="38"/>
      <c r="J204" s="1"/>
      <c r="K204" s="1"/>
      <c r="L204" s="1"/>
      <c r="M204" s="1"/>
      <c r="N204" s="1"/>
      <c r="O204" s="1">
        <f t="shared" si="9"/>
        <v>0</v>
      </c>
    </row>
    <row r="205" spans="1:15">
      <c r="A205" s="6">
        <v>338</v>
      </c>
      <c r="B205" s="49"/>
      <c r="C205" s="50"/>
      <c r="D205" s="1"/>
      <c r="E205" s="1"/>
      <c r="F205" s="1"/>
      <c r="G205" s="1"/>
      <c r="H205" s="1"/>
      <c r="I205" s="112"/>
      <c r="J205" s="1"/>
      <c r="K205" s="1"/>
      <c r="L205" s="1"/>
      <c r="M205" s="1"/>
      <c r="N205" s="1"/>
      <c r="O205" s="1">
        <f t="shared" si="9"/>
        <v>0</v>
      </c>
    </row>
    <row r="206" spans="1:15">
      <c r="A206" s="13"/>
      <c r="B206" s="51"/>
      <c r="C206" s="52"/>
      <c r="D206" s="20"/>
      <c r="E206" s="1"/>
      <c r="F206" s="1"/>
      <c r="G206" s="1"/>
      <c r="H206" s="1"/>
      <c r="I206" s="112"/>
      <c r="J206" s="1"/>
      <c r="K206" s="1"/>
      <c r="L206" s="1"/>
      <c r="M206" s="1"/>
      <c r="N206" s="1"/>
      <c r="O206" s="1">
        <f t="shared" si="9"/>
        <v>0</v>
      </c>
    </row>
    <row r="207" spans="1:15">
      <c r="A207" s="32"/>
      <c r="B207" s="22"/>
      <c r="C207" s="2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>
        <f>SUM(J207:N207)</f>
        <v>0</v>
      </c>
    </row>
    <row r="208" spans="1:15">
      <c r="A208" s="2" t="s">
        <v>30</v>
      </c>
      <c r="B208" s="3"/>
      <c r="C208" s="4"/>
      <c r="D208" s="1"/>
      <c r="E208" s="1">
        <f>SUM(E193:E207)</f>
        <v>26.299999999999997</v>
      </c>
      <c r="F208" s="1">
        <f>SUM(F193:F207)</f>
        <v>12.549999999999999</v>
      </c>
      <c r="G208" s="1">
        <f>SUM(G193:G207)</f>
        <v>72.45</v>
      </c>
      <c r="H208" s="1">
        <f>SUM(H193:H207)</f>
        <v>739.8</v>
      </c>
      <c r="I208" s="1"/>
      <c r="J208" s="1"/>
      <c r="K208" s="1"/>
      <c r="L208" s="1"/>
      <c r="M208" s="1"/>
      <c r="N208" s="1"/>
      <c r="O208" s="1"/>
    </row>
  </sheetData>
  <mergeCells count="128">
    <mergeCell ref="A202:A204"/>
    <mergeCell ref="B202:C204"/>
    <mergeCell ref="A205:A206"/>
    <mergeCell ref="B205:C206"/>
    <mergeCell ref="B207:C207"/>
    <mergeCell ref="A208:C208"/>
    <mergeCell ref="B191:L191"/>
    <mergeCell ref="A193:A195"/>
    <mergeCell ref="B193:C195"/>
    <mergeCell ref="A196:A198"/>
    <mergeCell ref="B196:C198"/>
    <mergeCell ref="A199:A201"/>
    <mergeCell ref="B199:C201"/>
    <mergeCell ref="A180:A182"/>
    <mergeCell ref="B180:C182"/>
    <mergeCell ref="A183:A185"/>
    <mergeCell ref="B183:C185"/>
    <mergeCell ref="B186:C186"/>
    <mergeCell ref="A187:C187"/>
    <mergeCell ref="B166:C166"/>
    <mergeCell ref="A168:C168"/>
    <mergeCell ref="B172:L172"/>
    <mergeCell ref="A174:A176"/>
    <mergeCell ref="B174:C176"/>
    <mergeCell ref="A177:A179"/>
    <mergeCell ref="B177:C179"/>
    <mergeCell ref="A158:A160"/>
    <mergeCell ref="B158:C160"/>
    <mergeCell ref="A161:A163"/>
    <mergeCell ref="B161:C163"/>
    <mergeCell ref="A164:A165"/>
    <mergeCell ref="B164:C165"/>
    <mergeCell ref="B145:C145"/>
    <mergeCell ref="A146:C146"/>
    <mergeCell ref="B150:L150"/>
    <mergeCell ref="A152:A154"/>
    <mergeCell ref="B152:C154"/>
    <mergeCell ref="A155:A157"/>
    <mergeCell ref="B155:C157"/>
    <mergeCell ref="A137:A139"/>
    <mergeCell ref="B137:C139"/>
    <mergeCell ref="A140:A142"/>
    <mergeCell ref="B140:C142"/>
    <mergeCell ref="A143:A144"/>
    <mergeCell ref="B143:C144"/>
    <mergeCell ref="B124:C124"/>
    <mergeCell ref="A125:C125"/>
    <mergeCell ref="B129:L129"/>
    <mergeCell ref="A131:A133"/>
    <mergeCell ref="B131:C133"/>
    <mergeCell ref="A134:A136"/>
    <mergeCell ref="B134:C136"/>
    <mergeCell ref="A116:A118"/>
    <mergeCell ref="B116:C118"/>
    <mergeCell ref="A119:A121"/>
    <mergeCell ref="B119:C121"/>
    <mergeCell ref="A122:A123"/>
    <mergeCell ref="B122:C123"/>
    <mergeCell ref="G105:I105"/>
    <mergeCell ref="B108:L108"/>
    <mergeCell ref="A110:A112"/>
    <mergeCell ref="B110:C112"/>
    <mergeCell ref="A113:A115"/>
    <mergeCell ref="B113:C115"/>
    <mergeCell ref="A97:A99"/>
    <mergeCell ref="B97:C99"/>
    <mergeCell ref="A100:A101"/>
    <mergeCell ref="B100:C101"/>
    <mergeCell ref="B102:C102"/>
    <mergeCell ref="A104:C104"/>
    <mergeCell ref="B86:L86"/>
    <mergeCell ref="A88:A90"/>
    <mergeCell ref="B88:C90"/>
    <mergeCell ref="A91:A93"/>
    <mergeCell ref="B91:C93"/>
    <mergeCell ref="A94:A96"/>
    <mergeCell ref="B94:C96"/>
    <mergeCell ref="A76:A78"/>
    <mergeCell ref="B76:C78"/>
    <mergeCell ref="A79:A81"/>
    <mergeCell ref="B79:C81"/>
    <mergeCell ref="A82:C82"/>
    <mergeCell ref="G83:I83"/>
    <mergeCell ref="A67:A69"/>
    <mergeCell ref="B67:C69"/>
    <mergeCell ref="A70:A72"/>
    <mergeCell ref="B70:C72"/>
    <mergeCell ref="A73:A75"/>
    <mergeCell ref="B73:C75"/>
    <mergeCell ref="A53:A54"/>
    <mergeCell ref="B53:C54"/>
    <mergeCell ref="B55:C55"/>
    <mergeCell ref="B60:C60"/>
    <mergeCell ref="A61:C61"/>
    <mergeCell ref="B65:L65"/>
    <mergeCell ref="B42:L42"/>
    <mergeCell ref="A44:A46"/>
    <mergeCell ref="B44:C46"/>
    <mergeCell ref="A47:A49"/>
    <mergeCell ref="B47:C49"/>
    <mergeCell ref="A50:A52"/>
    <mergeCell ref="B50:C52"/>
    <mergeCell ref="A31:A33"/>
    <mergeCell ref="B31:C33"/>
    <mergeCell ref="A34:A35"/>
    <mergeCell ref="B34:C35"/>
    <mergeCell ref="B37:C37"/>
    <mergeCell ref="A38:C38"/>
    <mergeCell ref="B20:L20"/>
    <mergeCell ref="A22:A24"/>
    <mergeCell ref="B22:C24"/>
    <mergeCell ref="A25:A27"/>
    <mergeCell ref="B25:C27"/>
    <mergeCell ref="A28:A30"/>
    <mergeCell ref="B28:C30"/>
    <mergeCell ref="A12:A13"/>
    <mergeCell ref="B12:C13"/>
    <mergeCell ref="B14:C14"/>
    <mergeCell ref="B15:C15"/>
    <mergeCell ref="A16:C16"/>
    <mergeCell ref="G17:I17"/>
    <mergeCell ref="B1:L1"/>
    <mergeCell ref="A3:A5"/>
    <mergeCell ref="B3:C5"/>
    <mergeCell ref="A6:A8"/>
    <mergeCell ref="B6:C8"/>
    <mergeCell ref="A9:A11"/>
    <mergeCell ref="B9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User18</cp:lastModifiedBy>
  <dcterms:created xsi:type="dcterms:W3CDTF">2025-06-05T06:01:06Z</dcterms:created>
  <dcterms:modified xsi:type="dcterms:W3CDTF">2025-06-05T06:05:37Z</dcterms:modified>
</cp:coreProperties>
</file>